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.xml" ContentType="application/vnd.openxmlformats-officedocument.themeOverrid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2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3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4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5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7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8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9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0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1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2.xml" ContentType="application/vnd.openxmlformats-officedocument.themeOverrid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7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8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9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00.10.35\Compartida_SAIP\Compartida SAIP\2024\IPO 2024\9. SEPTIEMBRE\TRANSPARENCIA ACTIVA\ESTADISTICAS\"/>
    </mc:Choice>
  </mc:AlternateContent>
  <bookViews>
    <workbookView xWindow="0" yWindow="0" windowWidth="28800" windowHeight="12300" activeTab="8"/>
  </bookViews>
  <sheets>
    <sheet name="ENERO 2024" sheetId="38" r:id="rId1"/>
    <sheet name="FEBRERO 2024" sheetId="40" r:id="rId2"/>
    <sheet name="MARZO 2024" sheetId="39" r:id="rId3"/>
    <sheet name="ABRIL 2024" sheetId="42" r:id="rId4"/>
    <sheet name="MAYO  2024" sheetId="45" r:id="rId5"/>
    <sheet name="JUNIO 2024" sheetId="47" r:id="rId6"/>
    <sheet name="JULIO_2024" sheetId="48" r:id="rId7"/>
    <sheet name="AGOSTO_2024" sheetId="49" r:id="rId8"/>
    <sheet name="SEPTIEMBRE_2024" sheetId="51" r:id="rId9"/>
  </sheets>
  <externalReferences>
    <externalReference r:id="rId10"/>
    <externalReference r:id="rId11"/>
  </externalReferences>
  <definedNames>
    <definedName name="_xlnm.Print_Area" localSheetId="3">'ABRIL 2024'!$A$1:$AS$308</definedName>
    <definedName name="_xlnm.Print_Area" localSheetId="7">AGOSTO_2024!$F$1:$AT$306</definedName>
    <definedName name="_xlnm.Print_Area" localSheetId="0">'ENERO 2024'!$E$1:$AS$305</definedName>
    <definedName name="_xlnm.Print_Area" localSheetId="6">JULIO_2024!$F$1:$AT$306</definedName>
    <definedName name="_xlnm.Print_Area" localSheetId="5">'JUNIO 2024'!$F$1:$AT$306</definedName>
    <definedName name="_xlnm.Print_Area" localSheetId="2">'MARZO 2024'!$E$1:$AS$86</definedName>
    <definedName name="_xlnm.Print_Area" localSheetId="8">SEPTIEMBRE_2024!$F$1:$AT$306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51" l="1"/>
  <c r="K47" i="51" s="1"/>
  <c r="AI214" i="51"/>
  <c r="AK211" i="51" s="1"/>
  <c r="I212" i="51"/>
  <c r="P210" i="51" s="1"/>
  <c r="AH118" i="51"/>
  <c r="AQ115" i="51" s="1"/>
  <c r="I116" i="51"/>
  <c r="K113" i="51" s="1"/>
  <c r="K114" i="51"/>
  <c r="AH49" i="51"/>
  <c r="AJ46" i="51" s="1"/>
  <c r="AJ47" i="51"/>
  <c r="AJ44" i="51"/>
  <c r="K44" i="51" l="1"/>
  <c r="K45" i="51"/>
  <c r="K46" i="51"/>
  <c r="AQ114" i="51"/>
  <c r="AQ117" i="51"/>
  <c r="AQ113" i="51"/>
  <c r="AQ116" i="51"/>
  <c r="K116" i="51"/>
  <c r="AK212" i="51"/>
  <c r="AK209" i="51"/>
  <c r="AK214" i="51" s="1"/>
  <c r="AK210" i="51"/>
  <c r="P211" i="51"/>
  <c r="K115" i="51"/>
  <c r="AJ45" i="51"/>
  <c r="AJ49" i="51" s="1"/>
  <c r="AJ48" i="51"/>
  <c r="P209" i="51"/>
  <c r="AI214" i="49"/>
  <c r="AK211" i="49" s="1"/>
  <c r="AK213" i="49"/>
  <c r="AK212" i="49"/>
  <c r="P212" i="49"/>
  <c r="I212" i="49"/>
  <c r="P211" i="49"/>
  <c r="P210" i="49"/>
  <c r="P209" i="49"/>
  <c r="AH118" i="49"/>
  <c r="AQ115" i="49" s="1"/>
  <c r="AQ117" i="49"/>
  <c r="AQ116" i="49"/>
  <c r="K116" i="49"/>
  <c r="I116" i="49"/>
  <c r="K115" i="49"/>
  <c r="K114" i="49"/>
  <c r="K113" i="49"/>
  <c r="AH49" i="49"/>
  <c r="AJ46" i="49" s="1"/>
  <c r="AJ48" i="49"/>
  <c r="AJ47" i="49"/>
  <c r="K47" i="49"/>
  <c r="I47" i="49"/>
  <c r="K46" i="49"/>
  <c r="K45" i="49"/>
  <c r="K44" i="49"/>
  <c r="K48" i="51" l="1"/>
  <c r="AQ118" i="51"/>
  <c r="P212" i="51"/>
  <c r="AJ44" i="49"/>
  <c r="AJ49" i="49" s="1"/>
  <c r="AQ113" i="49"/>
  <c r="AQ118" i="49" s="1"/>
  <c r="AK209" i="49"/>
  <c r="AJ45" i="49"/>
  <c r="AQ114" i="49"/>
  <c r="AK210" i="49"/>
  <c r="AK214" i="49" l="1"/>
  <c r="AI214" i="48" l="1"/>
  <c r="AK211" i="48" s="1"/>
  <c r="I212" i="48"/>
  <c r="P211" i="48" s="1"/>
  <c r="AH118" i="48"/>
  <c r="AQ115" i="48" s="1"/>
  <c r="I116" i="48"/>
  <c r="K115" i="48" s="1"/>
  <c r="AH49" i="48"/>
  <c r="AJ46" i="48" s="1"/>
  <c r="I47" i="48"/>
  <c r="K46" i="48" s="1"/>
  <c r="AJ47" i="48" l="1"/>
  <c r="AK213" i="48"/>
  <c r="AK212" i="48"/>
  <c r="AQ117" i="48"/>
  <c r="AQ116" i="48"/>
  <c r="AJ48" i="48"/>
  <c r="K44" i="48"/>
  <c r="K113" i="48"/>
  <c r="P209" i="48"/>
  <c r="AJ44" i="48"/>
  <c r="AQ113" i="48"/>
  <c r="AK209" i="48"/>
  <c r="K45" i="48"/>
  <c r="K114" i="48"/>
  <c r="P210" i="48"/>
  <c r="AJ45" i="48"/>
  <c r="AQ114" i="48"/>
  <c r="AK210" i="48"/>
  <c r="AI214" i="47"/>
  <c r="AK211" i="47" s="1"/>
  <c r="I212" i="47"/>
  <c r="P211" i="47"/>
  <c r="P210" i="47"/>
  <c r="P209" i="47"/>
  <c r="P212" i="47" s="1"/>
  <c r="AH118" i="47"/>
  <c r="AQ115" i="47" s="1"/>
  <c r="AQ117" i="47"/>
  <c r="AQ116" i="47"/>
  <c r="I116" i="47"/>
  <c r="K115" i="47"/>
  <c r="K114" i="47"/>
  <c r="K113" i="47"/>
  <c r="K116" i="47" s="1"/>
  <c r="AH49" i="47"/>
  <c r="AJ46" i="47" s="1"/>
  <c r="AJ48" i="47"/>
  <c r="AJ47" i="47"/>
  <c r="I47" i="47"/>
  <c r="K46" i="47"/>
  <c r="K45" i="47"/>
  <c r="K44" i="47"/>
  <c r="K47" i="47" s="1"/>
  <c r="AK214" i="48" l="1"/>
  <c r="P212" i="48"/>
  <c r="K116" i="48"/>
  <c r="AQ118" i="48"/>
  <c r="AJ49" i="48"/>
  <c r="K47" i="48"/>
  <c r="AK212" i="47"/>
  <c r="AK209" i="47"/>
  <c r="AK213" i="47"/>
  <c r="AJ44" i="47"/>
  <c r="AJ49" i="47" s="1"/>
  <c r="AQ113" i="47"/>
  <c r="AQ118" i="47" s="1"/>
  <c r="AJ45" i="47"/>
  <c r="AQ114" i="47"/>
  <c r="AK210" i="47"/>
  <c r="AK214" i="47" l="1"/>
  <c r="AH213" i="45" l="1"/>
  <c r="AJ211" i="45" s="1"/>
  <c r="AJ212" i="45"/>
  <c r="O212" i="45"/>
  <c r="H212" i="45"/>
  <c r="O211" i="45"/>
  <c r="O210" i="45"/>
  <c r="O209" i="45"/>
  <c r="AG118" i="45"/>
  <c r="AP115" i="45" s="1"/>
  <c r="AP117" i="45"/>
  <c r="AP116" i="45"/>
  <c r="H116" i="45"/>
  <c r="J114" i="45" s="1"/>
  <c r="AG49" i="45"/>
  <c r="AI46" i="45" s="1"/>
  <c r="AI48" i="45"/>
  <c r="AI47" i="45"/>
  <c r="J47" i="45"/>
  <c r="H47" i="45"/>
  <c r="J46" i="45"/>
  <c r="J45" i="45"/>
  <c r="J44" i="45"/>
  <c r="J115" i="45" l="1"/>
  <c r="J113" i="45"/>
  <c r="J116" i="45" s="1"/>
  <c r="AI44" i="45"/>
  <c r="AI49" i="45" s="1"/>
  <c r="AP113" i="45"/>
  <c r="AP118" i="45" s="1"/>
  <c r="AJ209" i="45"/>
  <c r="AJ213" i="45" s="1"/>
  <c r="AI45" i="45"/>
  <c r="AP114" i="45"/>
  <c r="AJ210" i="45"/>
  <c r="AH213" i="42" l="1"/>
  <c r="AJ211" i="42" s="1"/>
  <c r="AJ212" i="42"/>
  <c r="O212" i="42"/>
  <c r="H212" i="42"/>
  <c r="O211" i="42"/>
  <c r="O210" i="42"/>
  <c r="O209" i="42"/>
  <c r="AG118" i="42"/>
  <c r="AP115" i="42" s="1"/>
  <c r="AP117" i="42"/>
  <c r="AP116" i="42"/>
  <c r="J116" i="42"/>
  <c r="H116" i="42"/>
  <c r="J115" i="42"/>
  <c r="J114" i="42"/>
  <c r="J113" i="42"/>
  <c r="AG49" i="42"/>
  <c r="AI46" i="42" s="1"/>
  <c r="AI48" i="42"/>
  <c r="AI47" i="42"/>
  <c r="J47" i="42"/>
  <c r="H47" i="42"/>
  <c r="J46" i="42"/>
  <c r="J45" i="42"/>
  <c r="J44" i="42"/>
  <c r="AI44" i="42" l="1"/>
  <c r="AI49" i="42" s="1"/>
  <c r="AP113" i="42"/>
  <c r="AP118" i="42" s="1"/>
  <c r="AJ209" i="42"/>
  <c r="AI45" i="42"/>
  <c r="AP114" i="42"/>
  <c r="AJ210" i="42"/>
  <c r="AJ213" i="42" l="1"/>
  <c r="AG213" i="40" l="1"/>
  <c r="AI211" i="40" s="1"/>
  <c r="AI212" i="40"/>
  <c r="G212" i="40"/>
  <c r="N211" i="40" s="1"/>
  <c r="AF118" i="40"/>
  <c r="AO117" i="40" s="1"/>
  <c r="AO116" i="40"/>
  <c r="G116" i="40"/>
  <c r="I113" i="40" s="1"/>
  <c r="AO115" i="40"/>
  <c r="I114" i="40"/>
  <c r="AO113" i="40"/>
  <c r="AF49" i="40"/>
  <c r="AH48" i="40" s="1"/>
  <c r="G47" i="40"/>
  <c r="I44" i="40" s="1"/>
  <c r="I46" i="40"/>
  <c r="AH45" i="40"/>
  <c r="I45" i="40"/>
  <c r="AH44" i="40"/>
  <c r="AO114" i="40" l="1"/>
  <c r="AO118" i="40" s="1"/>
  <c r="I115" i="40"/>
  <c r="I116" i="40" s="1"/>
  <c r="I47" i="40"/>
  <c r="N210" i="40"/>
  <c r="AH46" i="40"/>
  <c r="AI209" i="40"/>
  <c r="AH47" i="40"/>
  <c r="AH49" i="40" s="1"/>
  <c r="AI210" i="40"/>
  <c r="N209" i="40"/>
  <c r="N212" i="40" s="1"/>
  <c r="AI213" i="40" l="1"/>
  <c r="AH213" i="38"/>
  <c r="AJ209" i="38" s="1"/>
  <c r="H212" i="38"/>
  <c r="O209" i="38" s="1"/>
  <c r="AG118" i="38"/>
  <c r="AP113" i="38" s="1"/>
  <c r="AP117" i="38"/>
  <c r="AP116" i="38"/>
  <c r="H116" i="38"/>
  <c r="J113" i="38" s="1"/>
  <c r="AP115" i="38"/>
  <c r="AP114" i="38"/>
  <c r="J114" i="38"/>
  <c r="AG49" i="38"/>
  <c r="AI44" i="38" s="1"/>
  <c r="H47" i="38"/>
  <c r="J44" i="38" s="1"/>
  <c r="AJ212" i="38" l="1"/>
  <c r="AJ210" i="38"/>
  <c r="J115" i="38"/>
  <c r="J45" i="38"/>
  <c r="AJ211" i="38"/>
  <c r="O210" i="38"/>
  <c r="O211" i="38"/>
  <c r="AP118" i="38"/>
  <c r="J116" i="38"/>
  <c r="AI45" i="38"/>
  <c r="AI47" i="38"/>
  <c r="AI46" i="38"/>
  <c r="AI48" i="38"/>
  <c r="J46" i="38"/>
  <c r="AJ213" i="38" l="1"/>
  <c r="O212" i="38"/>
  <c r="AI49" i="38"/>
  <c r="J47" i="38"/>
</calcChain>
</file>

<file path=xl/sharedStrings.xml><?xml version="1.0" encoding="utf-8"?>
<sst xmlns="http://schemas.openxmlformats.org/spreadsheetml/2006/main" count="456" uniqueCount="49">
  <si>
    <t>Solicitudes de Información pública</t>
  </si>
  <si>
    <t>Masculino</t>
  </si>
  <si>
    <t>Femenino</t>
  </si>
  <si>
    <t>Persona Jurídica</t>
  </si>
  <si>
    <t>Sentido de las Resoluciones emitidas</t>
  </si>
  <si>
    <t>Entregada</t>
  </si>
  <si>
    <t>Recursos de Revisión</t>
  </si>
  <si>
    <t>Días Hábiles Promedio entre la solicitud y emisión de la resolución</t>
  </si>
  <si>
    <t>Días Hábiles Promedio entre la solicitud y entrega de la información</t>
  </si>
  <si>
    <t>Escritas</t>
  </si>
  <si>
    <t>Electrónicas</t>
  </si>
  <si>
    <t>Verbales</t>
  </si>
  <si>
    <t>Total</t>
  </si>
  <si>
    <t>También puedes enviar tu solicitud al correo electrónico: accesoalainformacion@senabed.gob.gt</t>
  </si>
  <si>
    <t>Ladino</t>
  </si>
  <si>
    <t>Xinca</t>
  </si>
  <si>
    <t>Garífuna</t>
  </si>
  <si>
    <t>No indicó</t>
  </si>
  <si>
    <t>Maya</t>
  </si>
  <si>
    <t xml:space="preserve">Solicitudes por Grupo étnico </t>
  </si>
  <si>
    <t>Español</t>
  </si>
  <si>
    <t>Solicitudes por medio utilizado</t>
  </si>
  <si>
    <t xml:space="preserve">Solicitudes por razón de domicilio </t>
  </si>
  <si>
    <t>Guatemala</t>
  </si>
  <si>
    <t>Para solicitar información pública puedes llenar el formulario que se encuentra en el apartado: Información Pública-Solicitud de Información Pública-Formulario, en nuestra página web  www.senabed.gob.gt</t>
  </si>
  <si>
    <t>Inexistencia</t>
  </si>
  <si>
    <t>Persona individual</t>
  </si>
  <si>
    <t>Solicitudes por naturaleza jurídica del sujeto activo</t>
  </si>
  <si>
    <t>Solicitudes por pertenencia sociolingüística  de los sujetos activos</t>
  </si>
  <si>
    <t>%</t>
  </si>
  <si>
    <t>TOTAL</t>
  </si>
  <si>
    <t>Otros departamentos</t>
  </si>
  <si>
    <t>Negativa parcial</t>
  </si>
  <si>
    <t>Desechada</t>
  </si>
  <si>
    <t>ESTADÍSTICAS SOLICITUDES DE ACCESO A LA INFORMACIÓN PÚBLICA  SENABED -2024-</t>
  </si>
  <si>
    <t>ENERO 2024</t>
  </si>
  <si>
    <t>MARZO 2024</t>
  </si>
  <si>
    <t>FEBRERO 2024</t>
  </si>
  <si>
    <t>Solicitudes de Información Pública</t>
  </si>
  <si>
    <t xml:space="preserve">No se recibieron solicitudes de información pública, por lo que no se tiene estadísticas que presentar. </t>
  </si>
  <si>
    <t>ABRIL 2024</t>
  </si>
  <si>
    <t>MAYO 2024</t>
  </si>
  <si>
    <t>JUNIO 2024</t>
  </si>
  <si>
    <t>(Sacatepéquez)</t>
  </si>
  <si>
    <t>Pendiente de resolver</t>
  </si>
  <si>
    <t>JULIO 2024</t>
  </si>
  <si>
    <t>AGOSTO 2024</t>
  </si>
  <si>
    <t>SEPTIEMBRE 2024</t>
  </si>
  <si>
    <t>Negativa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</si>
</sst>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22"/>
      <color theme="1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4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0"/>
      <color rgb="FF00206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color rgb="FF00206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  <font>
      <b/>
      <sz val="72"/>
      <color theme="0"/>
      <name val="Calibri"/>
      <family val="2"/>
      <scheme val="minor"/>
    </font>
    <font>
      <sz val="72"/>
      <color theme="1"/>
      <name val="Calibri"/>
      <family val="2"/>
      <scheme val="minor"/>
    </font>
    <font>
      <i/>
      <sz val="72"/>
      <color theme="1"/>
      <name val="Calibri"/>
      <family val="2"/>
      <scheme val="minor"/>
    </font>
    <font>
      <b/>
      <i/>
      <sz val="72"/>
      <color theme="1"/>
      <name val="Calibri"/>
      <family val="2"/>
      <scheme val="minor"/>
    </font>
    <font>
      <b/>
      <sz val="72"/>
      <name val="Calibri"/>
      <family val="2"/>
      <scheme val="minor"/>
    </font>
    <font>
      <sz val="72"/>
      <name val="Calibri"/>
      <family val="2"/>
      <scheme val="minor"/>
    </font>
    <font>
      <sz val="48"/>
      <color rgb="FF00206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26"/>
      <color rgb="FF000000"/>
      <name val="Calibri"/>
      <family val="2"/>
    </font>
    <font>
      <sz val="36"/>
      <name val="Calibri"/>
      <family val="2"/>
    </font>
    <font>
      <b/>
      <sz val="24"/>
      <color rgb="FFFFFFFF"/>
      <name val="Calibri"/>
      <family val="2"/>
    </font>
    <font>
      <b/>
      <i/>
      <sz val="11"/>
      <color rgb="FF000000"/>
      <name val="Calibri"/>
      <family val="2"/>
    </font>
    <font>
      <b/>
      <i/>
      <sz val="22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rgb="FF000000"/>
      <name val="Calibri"/>
      <family val="2"/>
    </font>
    <font>
      <b/>
      <sz val="72"/>
      <color rgb="FFFFFFFF"/>
      <name val="Calibri"/>
      <family val="2"/>
    </font>
    <font>
      <b/>
      <sz val="24"/>
      <color rgb="FF000000"/>
      <name val="Calibri"/>
      <family val="2"/>
    </font>
    <font>
      <b/>
      <sz val="18"/>
      <color rgb="FF000000"/>
      <name val="Calibri"/>
      <family val="2"/>
    </font>
    <font>
      <b/>
      <sz val="72"/>
      <color rgb="FF000000"/>
      <name val="Calibri"/>
      <family val="2"/>
    </font>
    <font>
      <b/>
      <sz val="48"/>
      <color rgb="FFFFFFFF"/>
      <name val="Calibri"/>
      <family val="2"/>
    </font>
    <font>
      <b/>
      <i/>
      <sz val="72"/>
      <color rgb="FF000000"/>
      <name val="Calibri"/>
      <family val="2"/>
    </font>
    <font>
      <sz val="72"/>
      <color rgb="FF000000"/>
      <name val="Calibri"/>
      <family val="2"/>
    </font>
    <font>
      <sz val="48"/>
      <color rgb="FF000000"/>
      <name val="Calibri"/>
      <family val="2"/>
    </font>
    <font>
      <i/>
      <sz val="72"/>
      <color rgb="FF000000"/>
      <name val="Calibri"/>
      <family val="2"/>
    </font>
    <font>
      <i/>
      <sz val="11"/>
      <color rgb="FF000000"/>
      <name val="Calibri"/>
      <family val="2"/>
    </font>
    <font>
      <sz val="16"/>
      <color rgb="FF000000"/>
      <name val="Calibri"/>
      <family val="2"/>
    </font>
    <font>
      <i/>
      <sz val="20"/>
      <color rgb="FF000000"/>
      <name val="Calibri"/>
      <family val="2"/>
    </font>
    <font>
      <b/>
      <sz val="36"/>
      <color rgb="FF000000"/>
      <name val="Calibri"/>
      <family val="2"/>
    </font>
    <font>
      <sz val="20"/>
      <color rgb="FF203764"/>
      <name val="Calibri"/>
      <family val="2"/>
    </font>
    <font>
      <sz val="11"/>
      <color rgb="FF000000"/>
      <name val="Arial"/>
      <family val="2"/>
    </font>
    <font>
      <b/>
      <sz val="72"/>
      <name val="Calibri"/>
      <family val="2"/>
    </font>
    <font>
      <sz val="72"/>
      <name val="Calibri"/>
      <family val="2"/>
    </font>
    <font>
      <i/>
      <sz val="22"/>
      <color rgb="FF000000"/>
      <name val="Calibri"/>
      <family val="2"/>
    </font>
    <font>
      <sz val="28"/>
      <color rgb="FF000000"/>
      <name val="Calibri"/>
      <family val="2"/>
    </font>
    <font>
      <sz val="20"/>
      <color rgb="FF002060"/>
      <name val="Calibri"/>
      <family val="2"/>
    </font>
    <font>
      <sz val="48"/>
      <color rgb="FF002060"/>
      <name val="Calibri"/>
      <family val="2"/>
    </font>
    <font>
      <sz val="28"/>
      <color rgb="FF002060"/>
      <name val="Calibri"/>
      <family val="2"/>
    </font>
    <font>
      <sz val="48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22B35"/>
        <bgColor rgb="FF000000"/>
      </patternFill>
    </fill>
    <fill>
      <patternFill patternType="solid">
        <fgColor rgb="FF333F4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4" fillId="0" borderId="0" xfId="0" applyFont="1"/>
    <xf numFmtId="0" fontId="13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/>
    <xf numFmtId="9" fontId="24" fillId="0" borderId="0" xfId="0" applyNumberFormat="1" applyFont="1"/>
    <xf numFmtId="0" fontId="21" fillId="0" borderId="0" xfId="0" applyFont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/>
    <xf numFmtId="9" fontId="27" fillId="0" borderId="4" xfId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 vertical="center"/>
    </xf>
    <xf numFmtId="0" fontId="27" fillId="0" borderId="4" xfId="0" applyFont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9" fontId="18" fillId="0" borderId="0" xfId="0" applyNumberFormat="1" applyFont="1" applyAlignment="1">
      <alignment vertical="center"/>
    </xf>
    <xf numFmtId="0" fontId="18" fillId="0" borderId="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9" fontId="31" fillId="0" borderId="4" xfId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5" xfId="0" applyFont="1" applyBorder="1" applyAlignment="1">
      <alignment vertical="center"/>
    </xf>
    <xf numFmtId="0" fontId="27" fillId="0" borderId="12" xfId="0" applyFont="1" applyBorder="1" applyAlignment="1">
      <alignment horizontal="center" vertical="center"/>
    </xf>
    <xf numFmtId="9" fontId="18" fillId="0" borderId="0" xfId="0" applyNumberFormat="1" applyFont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9" fontId="18" fillId="0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34" fillId="0" borderId="0" xfId="0" applyFont="1" applyFill="1" applyBorder="1"/>
    <xf numFmtId="0" fontId="35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1" fillId="0" borderId="0" xfId="0" applyFont="1" applyFill="1" applyBorder="1"/>
    <xf numFmtId="0" fontId="34" fillId="0" borderId="0" xfId="0" applyFont="1" applyFill="1" applyBorder="1" applyAlignment="1"/>
    <xf numFmtId="0" fontId="39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/>
    <xf numFmtId="0" fontId="51" fillId="0" borderId="4" xfId="0" applyFont="1" applyFill="1" applyBorder="1" applyAlignment="1">
      <alignment vertical="center"/>
    </xf>
    <xf numFmtId="0" fontId="49" fillId="0" borderId="4" xfId="0" applyFont="1" applyFill="1" applyBorder="1" applyAlignment="1">
      <alignment horizontal="center" vertical="center"/>
    </xf>
    <xf numFmtId="9" fontId="49" fillId="0" borderId="4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vertical="center"/>
    </xf>
    <xf numFmtId="0" fontId="49" fillId="0" borderId="4" xfId="0" applyFont="1" applyFill="1" applyBorder="1" applyAlignment="1">
      <alignment vertical="center"/>
    </xf>
    <xf numFmtId="0" fontId="39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6" fillId="0" borderId="7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/>
    <xf numFmtId="0" fontId="52" fillId="0" borderId="0" xfId="0" applyFont="1" applyFill="1" applyBorder="1" applyAlignment="1">
      <alignment horizontal="center" vertical="center" wrapText="1"/>
    </xf>
    <xf numFmtId="9" fontId="53" fillId="0" borderId="0" xfId="0" applyNumberFormat="1" applyFont="1" applyFill="1" applyBorder="1"/>
    <xf numFmtId="0" fontId="42" fillId="0" borderId="0" xfId="0" applyFont="1" applyFill="1" applyBorder="1" applyAlignment="1">
      <alignment vertical="center" wrapText="1"/>
    </xf>
    <xf numFmtId="0" fontId="49" fillId="0" borderId="4" xfId="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center" vertical="center" wrapText="1"/>
    </xf>
    <xf numFmtId="9" fontId="46" fillId="0" borderId="0" xfId="0" applyNumberFormat="1" applyFont="1" applyFill="1" applyBorder="1" applyAlignment="1">
      <alignment vertical="center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56" fillId="0" borderId="0" xfId="0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center" vertical="center"/>
    </xf>
    <xf numFmtId="0" fontId="57" fillId="11" borderId="0" xfId="0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0" fontId="58" fillId="0" borderId="0" xfId="0" applyFont="1" applyFill="1" applyBorder="1" applyAlignment="1">
      <alignment horizontal="center" vertical="center"/>
    </xf>
    <xf numFmtId="9" fontId="59" fillId="0" borderId="4" xfId="1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46" fillId="0" borderId="7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center" vertical="center"/>
    </xf>
    <xf numFmtId="9" fontId="46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left" vertical="center" wrapText="1"/>
    </xf>
    <xf numFmtId="0" fontId="49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57" fillId="0" borderId="0" xfId="0" applyNumberFormat="1" applyFont="1" applyFill="1" applyBorder="1" applyAlignment="1">
      <alignment horizontal="center" vertical="center" wrapText="1"/>
    </xf>
    <xf numFmtId="0" fontId="46" fillId="0" borderId="10" xfId="0" applyFont="1" applyFill="1" applyBorder="1" applyAlignment="1">
      <alignment horizontal="center" vertical="center"/>
    </xf>
    <xf numFmtId="0" fontId="62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65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6" fillId="6" borderId="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49" fontId="26" fillId="3" borderId="8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3" fillId="7" borderId="8" xfId="0" applyFont="1" applyFill="1" applyBorder="1" applyAlignment="1">
      <alignment horizontal="center" vertical="center"/>
    </xf>
    <xf numFmtId="0" fontId="43" fillId="7" borderId="0" xfId="0" applyFont="1" applyFill="1" applyBorder="1" applyAlignment="1">
      <alignment horizontal="center" vertical="center"/>
    </xf>
    <xf numFmtId="49" fontId="43" fillId="8" borderId="8" xfId="0" applyNumberFormat="1" applyFont="1" applyFill="1" applyBorder="1" applyAlignment="1">
      <alignment horizontal="center" vertical="center" wrapText="1"/>
    </xf>
    <xf numFmtId="49" fontId="43" fillId="8" borderId="0" xfId="0" applyNumberFormat="1" applyFont="1" applyFill="1" applyBorder="1" applyAlignment="1">
      <alignment horizontal="center" vertical="center" wrapText="1"/>
    </xf>
    <xf numFmtId="0" fontId="46" fillId="9" borderId="1" xfId="0" applyFont="1" applyFill="1" applyBorder="1" applyAlignment="1">
      <alignment horizontal="center" vertical="center" wrapText="1"/>
    </xf>
    <xf numFmtId="0" fontId="46" fillId="9" borderId="2" xfId="0" applyFont="1" applyFill="1" applyBorder="1" applyAlignment="1">
      <alignment horizontal="center" vertical="center" wrapText="1"/>
    </xf>
    <xf numFmtId="0" fontId="46" fillId="9" borderId="3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43" fillId="10" borderId="9" xfId="0" applyFont="1" applyFill="1" applyBorder="1" applyAlignment="1">
      <alignment horizontal="center" vertical="center" wrapText="1"/>
    </xf>
    <xf numFmtId="0" fontId="43" fillId="1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/>
    </xf>
    <xf numFmtId="0" fontId="43" fillId="10" borderId="1" xfId="0" applyFont="1" applyFill="1" applyBorder="1" applyAlignment="1">
      <alignment horizontal="center" vertical="center" wrapText="1"/>
    </xf>
    <xf numFmtId="0" fontId="43" fillId="10" borderId="2" xfId="0" applyFont="1" applyFill="1" applyBorder="1" applyAlignment="1">
      <alignment horizontal="center" vertical="center" wrapText="1"/>
    </xf>
    <xf numFmtId="0" fontId="43" fillId="10" borderId="3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63" fillId="0" borderId="3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/>
    <xf numFmtId="9" fontId="27" fillId="0" borderId="0" xfId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8-4027-B73F-9A2D90936C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D8-4027-B73F-9A2D90936C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D8-4027-B73F-9A2D90936C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D8-4027-B73F-9A2D90936C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D8-4027-B73F-9A2D90936C4F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D8-4027-B73F-9A2D90936C4F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D8-4027-B73F-9A2D90936C4F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D8-4027-B73F-9A2D90936C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2024'!$AG$44:$AG$48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D8-4027-B73F-9A2D90936C4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6F3-4715-B2E3-513B590ABEB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6F3-4715-B2E3-513B590ABEBB}"/>
              </c:ext>
            </c:extLst>
          </c:dPt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F3-4715-B2E3-513B590ABEB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26F3-4715-B2E3-513B590ABEB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6F3-4715-B2E3-513B590ABEB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26F3-4715-B2E3-513B590ABEB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26F3-4715-B2E3-513B590ABEB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F3-4715-B2E3-513B590ABEB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F3-4715-B2E3-513B590ABE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'[1]FEBRERO 2024'!$J$113:$J$115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6F3-4715-B2E3-513B590AB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EE8-4B1C-8C63-55B4FCAA176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E8-4B1C-8C63-55B4FCAA176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E8-4B1C-8C63-55B4FCAA176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E8-4B1C-8C63-55B4FCAA176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E8-4B1C-8C63-55B4FCAA176F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8-4B1C-8C63-55B4FCAA176F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8-4B1C-8C63-55B4FCAA176F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8-4B1C-8C63-55B4FCAA17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2024'!$AP$113:$AP$117</c:f>
              <c:numCache>
                <c:formatCode>General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E8-4B1C-8C63-55B4FCAA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89-4198-8AAC-36F341ED88E1}"/>
              </c:ext>
            </c:extLst>
          </c:dPt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B989-4198-8AAC-36F341ED88E1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989-4198-8AAC-36F341ED88E1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989-4198-8AAC-36F341ED88E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989-4198-8AAC-36F341ED88E1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B989-4198-8AAC-36F341ED88E1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89-4198-8AAC-36F341ED88E1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89-4198-8AAC-36F341ED88E1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89-4198-8AAC-36F341ED88E1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89-4198-8AAC-36F341ED88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'[1]FEBRERO 2024'!$AJ$209:$AJ$212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989-4198-8AAC-36F341ED8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B14-42CE-BC5C-D7978B07E3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B14-42CE-BC5C-D7978B07E3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90B-47CE-9C3B-5594FD78E40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90B-47CE-9C3B-5594FD78E404}"/>
              </c:ext>
            </c:extLst>
          </c:dPt>
          <c:val>
            <c:numRef>
              <c:f>'FEBRERO 2024'!#REF!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'FEBRERO 2024'!#REF!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890B-47CE-9C3B-5594FD78E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8D-422D-A0E0-0ABEE08795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8D-422D-A0E0-0ABEE08795A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8D-422D-A0E0-0ABEE08795A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8D-422D-A0E0-0ABEE08795A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38D-422D-A0E0-0ABEE08795AE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8D-422D-A0E0-0ABEE08795AE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8D-422D-A0E0-0ABEE08795AE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8D-422D-A0E0-0ABEE08795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8D-422D-A0E0-0ABEE08795A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1E-48FF-BA47-FA48C72B458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1E-48FF-BA47-FA48C72B458D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1E-48FF-BA47-FA48C72B4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21E-48FF-BA47-FA48C72B458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2A1-4DF0-8558-F5A3B493184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2A1-4DF0-8558-F5A3B493184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2A1-4DF0-8558-F5A3B4931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2A1-4DF0-8558-F5A3B49318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ABA-4547-AC43-C7A7DE5343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ABA-4547-AC43-C7A7DE534394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BA-4547-AC43-C7A7DE53439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8ABA-4547-AC43-C7A7DE5343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ABA-4547-AC43-C7A7DE5343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8ABA-4547-AC43-C7A7DE534394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ABA-4547-AC43-C7A7DE534394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BA-4547-AC43-C7A7DE534394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BA-4547-AC43-C7A7DE5343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ABA-4547-AC43-C7A7DE53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CB1-4271-A57C-850CCC0643D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CB1-4271-A57C-850CCC0643D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CB1-4271-A57C-850CCC064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'ENERO 2024'!$H$209:$H$211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B1-4271-A57C-850CCC0643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F04-4A8D-9BA1-48F4A52C7D5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F04-4A8D-9BA1-48F4A52C7D5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F04-4A8D-9BA1-48F4A52C7D5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FF04-4A8D-9BA1-48F4A52C7D5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FF04-4A8D-9BA1-48F4A52C7D5E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04-4A8D-9BA1-48F4A52C7D5E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04-4A8D-9BA1-48F4A52C7D5E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04-4A8D-9BA1-48F4A52C7D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04-4A8D-9BA1-48F4A52C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39A-4CFA-A171-9F6DC8ABAA53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739A-4CFA-A171-9F6DC8ABAA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739A-4CFA-A171-9F6DC8ABAA5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739A-4CFA-A171-9F6DC8ABAA5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739A-4CFA-A171-9F6DC8ABAA5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39A-4CFA-A171-9F6DC8ABAA53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9A-4CFA-A171-9F6DC8ABAA53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9A-4CFA-A171-9F6DC8ABAA53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9A-4CFA-A171-9F6DC8ABAA53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9A-4CFA-A171-9F6DC8ABAA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9A-4CFA-A171-9F6DC8ABA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BE-41A7-BC99-F496CA53A8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BE-41A7-BC99-F496CA53A83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BE-41A7-BC99-F496CA53A83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BE-41A7-BC99-F496CA53A83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BE-41A7-BC99-F496CA53A834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BE-41A7-BC99-F496CA53A834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BE-41A7-BC99-F496CA53A834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BE-41A7-BC99-F496CA53A8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2024'!$AG$44:$AG$48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BE-41A7-BC99-F496CA53A8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9C9-4248-9125-2B30099B538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9C9-4248-9125-2B30099B538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9C9-4248-9125-2B30099B53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'ABRIL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'ABRIL 2024'!$H$209:$H$211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C9-4248-9125-2B30099B538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117-4461-B423-4031335D305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117-4461-B423-4031335D305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117-4461-B423-4031335D30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'ABRIL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7-4461-B423-4031335D305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F4-4FE6-95E4-530269D7B09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F4-4FE6-95E4-530269D7B097}"/>
              </c:ext>
            </c:extLst>
          </c:dPt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F4-4FE6-95E4-530269D7B09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DF4-4FE6-95E4-530269D7B09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DF4-4FE6-95E4-530269D7B09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DF4-4FE6-95E4-530269D7B097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DF4-4FE6-95E4-530269D7B097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F4-4FE6-95E4-530269D7B097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DF4-4FE6-95E4-530269D7B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'ABRIL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DF4-4FE6-95E4-530269D7B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202-4167-AF03-CC4CFDFE675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202-4167-AF03-CC4CFDFE6755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202-4167-AF03-CC4CFDFE6755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202-4167-AF03-CC4CFDFE6755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202-4167-AF03-CC4CFDFE6755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202-4167-AF03-CC4CFDFE6755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02-4167-AF03-CC4CFDFE6755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202-4167-AF03-CC4CFDFE67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'ABRIL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02-4167-AF03-CC4CFDFE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196-4998-A19F-E1DB79C433C0}"/>
              </c:ext>
            </c:extLst>
          </c:dPt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5196-4998-A19F-E1DB79C433C0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196-4998-A19F-E1DB79C433C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196-4998-A19F-E1DB79C433C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196-4998-A19F-E1DB79C433C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196-4998-A19F-E1DB79C433C0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96-4998-A19F-E1DB79C433C0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96-4998-A19F-E1DB79C433C0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96-4998-A19F-E1DB79C433C0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96-4998-A19F-E1DB79C43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'ABRIL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'ABRIL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196-4998-A19F-E1DB79C4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65-4967-BBA5-BEA8696826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65-4967-BBA5-BEA8696826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965-4967-BBA5-BEA8696826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965-4967-BBA5-BEA8696826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965-4967-BBA5-BEA8696826E7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65-4967-BBA5-BEA8696826E7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65-4967-BBA5-BEA8696826E7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965-4967-BBA5-BEA8696826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2024'!$AG$44:$AG$48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2024'!$AH$44:$AH$48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65-4967-BBA5-BEA8696826E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C19-42EF-955F-9FD63B3867CB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C19-42EF-955F-9FD63B3867CB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C19-42EF-955F-9FD63B3867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'JUNIO 2024'!$I$209:$I$211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19-42EF-955F-9FD63B3867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14F-4A89-B2B8-6CFB3F1B27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14F-4A89-B2B8-6CFB3F1B27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14F-4A89-B2B8-6CFB3F1B27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'ENERO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4F-4A89-B2B8-6CFB3F1B27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248-4511-998C-BC5AF0067ED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248-4511-998C-BC5AF0067ED8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248-4511-998C-BC5AF0067E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2024'!$H$44:$H$46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'JUNIO 2024'!$I$44:$I$46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48-4511-998C-BC5AF0067ED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2-48BE-A607-44D41A334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2-48BE-A607-44D41A334A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2-48BE-A607-44D41A334A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82-48BE-A607-44D41A334ADC}"/>
              </c:ext>
            </c:extLst>
          </c:dPt>
          <c:cat>
            <c:strRef>
              <c:f>'JUNIO 2024'!$G$113:$G$115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2024'!$H$113:$H$116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82-48BE-A607-44D41A334AD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082-48BE-A607-44D41A334A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B082-48BE-A607-44D41A334A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B082-48BE-A607-44D41A334ADC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B082-48BE-A607-44D41A334ADC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082-48BE-A607-44D41A334ADC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082-48BE-A607-44D41A334A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'JUNIO 2024'!$K$113:$K$115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82-48BE-A607-44D41A334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3D2-4D78-A14B-92C0D4A61A2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3D2-4D78-A14B-92C0D4A61A24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3D2-4D78-A14B-92C0D4A61A24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C3D2-4D78-A14B-92C0D4A61A24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C3D2-4D78-A14B-92C0D4A61A24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D2-4D78-A14B-92C0D4A61A24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D2-4D78-A14B-92C0D4A61A24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3D2-4D78-A14B-92C0D4A61A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'JUNIO 2024'!$AG$113:$AG$117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'JUNIO 2024'!$AQ$113:$AQ$117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D2-4D78-A14B-92C0D4A61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4-4609-8709-CAB9C2216A44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F4-4609-8709-CAB9C2216A44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F4-4609-8709-CAB9C2216A44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CF4-4609-8709-CAB9C2216A44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F4-4609-8709-CAB9C2216A44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F4-4609-8709-CAB9C2216A44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F4-4609-8709-CAB9C2216A44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F4-4609-8709-CAB9C2216A44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F4-4609-8709-CAB9C2216A44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F4-4609-8709-CAB9C2216A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'JUNIO 2024'!$AG$209:$AG$213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'JUNIO 2024'!$AK$209:$AK$213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CF4-4609-8709-CAB9C2216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3CF4-4609-8709-CAB9C2216A44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3CF4-4609-8709-CAB9C2216A44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3CF4-4609-8709-CAB9C2216A44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3CF4-4609-8709-CAB9C2216A44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3CF4-4609-8709-CAB9C2216A4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'JUNIO 2024'!$AG$209:$AG$213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'JUNIO 2024'!$AH$209:$AH$213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3CF4-4609-8709-CAB9C2216A44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DE9-4FCA-8783-C4DF7112EB3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DE9-4FCA-8783-C4DF7112EB3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E9-4FCA-8783-C4DF7112EB3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DE9-4FCA-8783-C4DF7112EB3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DE9-4FCA-8783-C4DF7112EB3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9-4FCA-8783-C4DF7112EB3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9-4FCA-8783-C4DF7112EB3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E9-4FCA-8783-C4DF7112EB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JULIO_2024!$AG$44:$AG$48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JULIO_2024!$AH$44:$AH$48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E9-4FCA-8783-C4DF7112EB3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944-42B3-B51A-364BE5833E3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944-42B3-B51A-364BE5833E3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944-42B3-B51A-364BE5833E3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944-42B3-B51A-364BE5833E37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44-42B3-B51A-364BE5833E37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44-42B3-B51A-364BE5833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JULIO_2024!$I$209:$I$211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44-42B3-B51A-364BE5833E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E19-4630-84F0-8A719014257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E19-4630-84F0-8A719014257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E19-4630-84F0-8A71901425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JULIO_2024!$I$44:$I$46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19-4630-84F0-8A71901425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3F8-4AC3-8042-D646DDC57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3F8-4AC3-8042-D646DDC57C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3F8-4AC3-8042-D646DDC57C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3F8-4AC3-8042-D646DDC57C1B}"/>
              </c:ext>
            </c:extLst>
          </c:dPt>
          <c:cat>
            <c:strRef>
              <c:f>JULIO_2024!$G$113:$G$115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JULIO_2024!$H$113:$H$116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F8-4AC3-8042-D646DDC57C1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3F8-4AC3-8042-D646DDC57C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3F8-4AC3-8042-D646DDC57C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3F8-4AC3-8042-D646DDC57C1B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53F8-4AC3-8042-D646DDC57C1B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F8-4AC3-8042-D646DDC57C1B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F8-4AC3-8042-D646DDC57C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JULIO_2024!$K$113:$K$115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F8-4AC3-8042-D646DDC57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24A-4FF0-8480-DE935F9849B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24A-4FF0-8480-DE935F9849B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24A-4FF0-8480-DE935F9849B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24A-4FF0-8480-DE935F9849B7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24A-4FF0-8480-DE935F9849B7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4A-4FF0-8480-DE935F9849B7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4A-4FF0-8480-DE935F9849B7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4A-4FF0-8480-DE935F9849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JULIO_2024!$AQ$113:$AQ$117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4A-4FF0-8480-DE935F984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63-4A05-A13F-F101BBCCC1A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63-4A05-A13F-F101BBCCC1A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63-4A05-A13F-F101BBCCC1A9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63-4A05-A13F-F101BBCCC1A9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63-4A05-A13F-F101BBCCC1A9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3-4A05-A13F-F101BBCCC1A9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3-4A05-A13F-F101BBCCC1A9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63-4A05-A13F-F101BBCCC1A9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63-4A05-A13F-F101BBCCC1A9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63-4A05-A13F-F101BBCCC1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JULIO_2024!$AG$209:$AG$213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JULIO_2024!$AK$209:$AK$213</c:f>
              <c:numCache>
                <c:formatCode>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63-4A05-A13F-F101BBCCC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2C63-4A05-A13F-F101BBCCC1A9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2C63-4A05-A13F-F101BBCCC1A9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2C63-4A05-A13F-F101BBCCC1A9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2C63-4A05-A13F-F101BBCCC1A9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2C63-4A05-A13F-F101BBCCC1A9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JULIO_2024!$AG$209:$AG$213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JULIO_2024!$AH$209:$AH$213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2C63-4A05-A13F-F101BBCCC1A9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63F-430D-92FF-C5253CE073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63F-430D-92FF-C5253CE073DA}"/>
              </c:ext>
            </c:extLst>
          </c:dPt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2024'!$G$113:$G$116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3F-430D-92FF-C5253CE073D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63F-430D-92FF-C5253CE073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63F-430D-92FF-C5253CE073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63F-430D-92FF-C5253CE073DA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63F-430D-92FF-C5253CE073DA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3F-430D-92FF-C5253CE073DA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3F-430D-92FF-C5253CE073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2024'!$F$113:$F$115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'ENERO 2024'!$J$113:$J$115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63F-430D-92FF-C5253CE07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FF-48E7-B9AF-EDB8E741FF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FF-48E7-B9AF-EDB8E741FF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FF-48E7-B9AF-EDB8E741FF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FF-48E7-B9AF-EDB8E741FF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FF-48E7-B9AF-EDB8E741FF61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FF-48E7-B9AF-EDB8E741FF61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FF-48E7-B9AF-EDB8E741FF61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9FF-48E7-B9AF-EDB8E741F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AGOSTO_2024!$AG$44:$AG$48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AGOSTO_2024!$AH$44:$AH$48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FF-48E7-B9AF-EDB8E741FF6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CD9-485D-A047-3CD6729FD72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CD9-485D-A047-3CD6729FD72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CD9-485D-A047-3CD6729FD72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CD9-485D-A047-3CD6729FD723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CD9-485D-A047-3CD6729FD723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CD9-485D-A047-3CD6729FD7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AGOSTO_2024!$H$209:$H$211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AGOSTO_2024!$I$209:$I$211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D9-485D-A047-3CD6729FD7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3CB-4B2F-8283-53D6EDDB1A1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3CB-4B2F-8283-53D6EDDB1A12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3CB-4B2F-8283-53D6EDDB1A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AGOSTO_2024!$H$44:$H$46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AGOSTO_2024!$I$44:$I$46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CB-4B2F-8283-53D6EDDB1A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1-4689-B236-F8E0B208C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1-4689-B236-F8E0B208C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1-4689-B236-F8E0B208C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1-4689-B236-F8E0B208C959}"/>
              </c:ext>
            </c:extLst>
          </c:dPt>
          <c:cat>
            <c:strRef>
              <c:f>AGOSTO_2024!$G$113:$G$115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AGOSTO_2024!$H$113:$H$116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1-4689-B236-F8E0B208C9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3E1-4689-B236-F8E0B208C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3E1-4689-B236-F8E0B208C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3E1-4689-B236-F8E0B208C959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03E1-4689-B236-F8E0B208C959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3E1-4689-B236-F8E0B208C959}"/>
                </c:ext>
              </c:extLst>
            </c:dLbl>
            <c:dLbl>
              <c:idx val="2"/>
              <c:layout>
                <c:manualLayout>
                  <c:x val="-1.8099547511312881E-3"/>
                  <c:y val="-4.1967213114754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3E1-4689-B236-F8E0B208C9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AGOSTO_2024!$K$113:$K$115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3E1-4689-B236-F8E0B208C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10-4965-ACE8-C9A5088B4A1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10-4965-ACE8-C9A5088B4A1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310-4965-ACE8-C9A5088B4A1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310-4965-ACE8-C9A5088B4A1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310-4965-ACE8-C9A5088B4A10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10-4965-ACE8-C9A5088B4A10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10-4965-ACE8-C9A5088B4A10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10-4965-ACE8-C9A5088B4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AGOSTO_2024!$AG$113:$AG$117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AGOSTO_2024!$AQ$113:$AQ$117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10-4965-ACE8-C9A5088B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B8-48DD-BAF1-B163DCBCEB6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B8-48DD-BAF1-B163DCBCEB6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B8-48DD-BAF1-B163DCBCEB6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B8-48DD-BAF1-B163DCBCEB6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9B8-48DD-BAF1-B163DCBCEB66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B8-48DD-BAF1-B163DCBCEB66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B8-48DD-BAF1-B163DCBCEB66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B8-48DD-BAF1-B163DCBCEB66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B8-48DD-BAF1-B163DCBCEB66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B8-48DD-BAF1-B163DCBCEB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AGOSTO_2024!$AG$209:$AG$213</c:f>
              <c:strCache>
                <c:ptCount val="5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  <c:pt idx="4">
                  <c:v>Pendiente de resolver</c:v>
                </c:pt>
              </c:strCache>
            </c:strRef>
          </c:cat>
          <c:val>
            <c:numRef>
              <c:f>AGOSTO_2024!$AK$209:$AK$213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B8-48DD-BAF1-B163DCBCE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59B8-48DD-BAF1-B163DCBCEB6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59B8-48DD-BAF1-B163DCBCEB6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59B8-48DD-BAF1-B163DCBCEB6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59B8-48DD-BAF1-B163DCBCEB6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59B8-48DD-BAF1-B163DCBCEB66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AGOSTO_2024!$AG$209:$AG$213</c15:sqref>
                        </c15:formulaRef>
                      </c:ext>
                    </c:extLst>
                    <c:strCache>
                      <c:ptCount val="5"/>
                      <c:pt idx="0">
                        <c:v>Entregada</c:v>
                      </c:pt>
                      <c:pt idx="1">
                        <c:v>Desechada</c:v>
                      </c:pt>
                      <c:pt idx="2">
                        <c:v>Inexistencia</c:v>
                      </c:pt>
                      <c:pt idx="3">
                        <c:v>Negativa parcial</c:v>
                      </c:pt>
                      <c:pt idx="4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AGOSTO_2024!$AH$209:$AH$213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59B8-48DD-BAF1-B163DCBCEB6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7-4242-8D65-24CF10960C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7-4242-8D65-24CF10960C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7-4242-8D65-24CF10960C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7-4242-8D65-24CF10960C0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DD7-4242-8D65-24CF10960C0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D7-4242-8D65-24CF10960C0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D7-4242-8D65-24CF10960C0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DD7-4242-8D65-24CF10960C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SEPTIEMBRE_2024!$AG$44:$AG$48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SEPTIEMBRE_2024!$AH$44:$AH$48</c:f>
              <c:numCache>
                <c:formatCode>General</c:formatCode>
                <c:ptCount val="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D7-4242-8D65-24CF10960C0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DEC-4893-8BC0-BD7B4FECB09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DEC-4893-8BC0-BD7B4FECB09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DEC-4893-8BC0-BD7B4FECB09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DEC-4893-8BC0-BD7B4FECB098}"/>
                </c:ext>
              </c:extLst>
            </c:dLbl>
            <c:dLbl>
              <c:idx val="1"/>
              <c:layout>
                <c:manualLayout>
                  <c:x val="-5.0283123914246386E-2"/>
                  <c:y val="-5.01567398119122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EC-4893-8BC0-BD7B4FECB098}"/>
                </c:ext>
              </c:extLst>
            </c:dLbl>
            <c:dLbl>
              <c:idx val="2"/>
              <c:layout>
                <c:manualLayout>
                  <c:x val="1.8573045770127045E-2"/>
                  <c:y val="-5.6008359456635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EC-4893-8BC0-BD7B4FECB0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SEPTIEMBRE_2024!$H$209:$H$211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SEPTIEMBRE_2024!$I$209:$I$211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DEC-4893-8BC0-BD7B4FECB09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3A5-4CD3-893B-9A67994C160A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A5-4CD3-893B-9A67994C160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3A5-4CD3-893B-9A67994C16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SEPTIEMBRE_2024!$H$44:$H$47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  <c:pt idx="3">
                  <c:v>No indicó</c:v>
                </c:pt>
              </c:strCache>
            </c:strRef>
          </c:cat>
          <c:val>
            <c:numRef>
              <c:f>SEPTIEMBRE_2024!$I$44:$I$47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A5-4CD3-893B-9A67994C16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 b="1"/>
              <a:t>MEDIO</a:t>
            </a:r>
            <a:r>
              <a:rPr lang="en-US" sz="7200" b="1" baseline="0"/>
              <a:t> UTILIZADO</a:t>
            </a:r>
            <a:endParaRPr lang="en-US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30166363401466006"/>
          <c:y val="0.14317105534945593"/>
          <c:w val="0.39390934682387502"/>
          <c:h val="0.7179648850294552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B7-4F6E-8359-E08D5BD398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B7-4F6E-8359-E08D5BD398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B7-4F6E-8359-E08D5BD398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B7-4F6E-8359-E08D5BD398D5}"/>
              </c:ext>
            </c:extLst>
          </c:dPt>
          <c:cat>
            <c:strRef>
              <c:f>SEPTIEMBRE_2024!$G$113:$G$115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SEPTIEMBRE_2024!$H$113:$H$116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B7-4F6E-8359-E08D5BD398D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64B7-4F6E-8359-E08D5BD398D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64B7-4F6E-8359-E08D5BD398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64B7-4F6E-8359-E08D5BD398D5}"/>
              </c:ext>
            </c:extLst>
          </c:dPt>
          <c:dLbls>
            <c:dLbl>
              <c:idx val="0"/>
              <c:layout>
                <c:manualLayout>
                  <c:x val="2.3757941494972463E-2"/>
                  <c:y val="7.0819674785934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06788356000955"/>
                      <c:h val="0.104386942188364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64B7-4F6E-8359-E08D5BD398D5}"/>
                </c:ext>
              </c:extLst>
            </c:dLbl>
            <c:dLbl>
              <c:idx val="1"/>
              <c:layout>
                <c:manualLayout>
                  <c:x val="4.110104986876633E-2"/>
                  <c:y val="-5.1042922887524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4B7-4F6E-8359-E08D5BD398D5}"/>
                </c:ext>
              </c:extLst>
            </c:dLbl>
            <c:dLbl>
              <c:idx val="2"/>
              <c:layout>
                <c:manualLayout>
                  <c:x val="3.964083246070918E-2"/>
                  <c:y val="-4.448559459973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4B7-4F6E-8359-E08D5BD398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SEPTIEMBRE_2024!$G$113:$G$115</c:f>
              <c:strCache>
                <c:ptCount val="3"/>
                <c:pt idx="0">
                  <c:v>Escritas</c:v>
                </c:pt>
                <c:pt idx="1">
                  <c:v>Electrónicas</c:v>
                </c:pt>
                <c:pt idx="2">
                  <c:v>Verbales</c:v>
                </c:pt>
              </c:strCache>
            </c:strRef>
          </c:cat>
          <c:val>
            <c:numRef>
              <c:f>SEPTIEMBRE_2024!$K$113:$K$115</c:f>
              <c:numCache>
                <c:formatCode>0%</c:formatCode>
                <c:ptCount val="3"/>
                <c:pt idx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4B7-4F6E-8359-E08D5BD39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B3F-44A2-A3C9-688EE851D8E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B3F-44A2-A3C9-688EE851D8E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B3F-44A2-A3C9-688EE851D8E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B3F-44A2-A3C9-688EE851D8E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1B3F-44A2-A3C9-688EE851D8E8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3F-44A2-A3C9-688EE851D8E8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3F-44A2-A3C9-688EE851D8E8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B3F-44A2-A3C9-688EE851D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2024'!$AF$113:$AF$117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'ENERO 2024'!$AP$113:$AP$117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B3F-44A2-A3C9-688EE851D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PERTENENCIA</a:t>
            </a:r>
            <a:r>
              <a:rPr lang="es-GT" sz="7200" b="1" baseline="0"/>
              <a:t> SOCIOLINGUISTICA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302-49BC-872A-DA3F9D2C481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302-49BC-872A-DA3F9D2C481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302-49BC-872A-DA3F9D2C4810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302-49BC-872A-DA3F9D2C4810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302-49BC-872A-DA3F9D2C4810}"/>
              </c:ext>
            </c:extLst>
          </c:dPt>
          <c:dLbls>
            <c:dLbl>
              <c:idx val="2"/>
              <c:layout>
                <c:manualLayout>
                  <c:x val="-0.1174899279565363"/>
                  <c:y val="2.1663631482707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02-49BC-872A-DA3F9D2C4810}"/>
                </c:ext>
              </c:extLst>
            </c:dLbl>
            <c:dLbl>
              <c:idx val="3"/>
              <c:layout>
                <c:manualLayout>
                  <c:x val="6.5020360109307326E-2"/>
                  <c:y val="5.2813777489722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302-49BC-872A-DA3F9D2C4810}"/>
                </c:ext>
              </c:extLst>
            </c:dLbl>
            <c:dLbl>
              <c:idx val="4"/>
              <c:layout>
                <c:manualLayout>
                  <c:x val="-3.7928863830292821E-2"/>
                  <c:y val="-8.619674011783100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302-49BC-872A-DA3F9D2C48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SEPTIEMBRE_2024!$AG$113:$AG$117</c:f>
              <c:strCache>
                <c:ptCount val="5"/>
                <c:pt idx="0">
                  <c:v>Español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SEPTIEMBRE_2024!$AQ$113:$AQ$117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02-49BC-872A-DA3F9D2C4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 EMITIDAS</a:t>
            </a:r>
            <a:endParaRPr lang="es-GT" sz="7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1"/>
          <c:order val="1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28-4C9E-922D-7B23C199E646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28-4C9E-922D-7B23C199E64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D28-4C9E-922D-7B23C199E646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D28-4C9E-922D-7B23C199E646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D28-4C9E-922D-7B23C199E646}"/>
              </c:ext>
            </c:extLst>
          </c:dPt>
          <c:dLbls>
            <c:dLbl>
              <c:idx val="0"/>
              <c:layout>
                <c:manualLayout>
                  <c:x val="9.3574007220216443E-2"/>
                  <c:y val="-5.28102571419932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28-4C9E-922D-7B23C199E646}"/>
                </c:ext>
              </c:extLst>
            </c:dLbl>
            <c:dLbl>
              <c:idx val="1"/>
              <c:layout>
                <c:manualLayout>
                  <c:x val="-3.2755905511811068E-2"/>
                  <c:y val="5.054696040733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D28-4C9E-922D-7B23C199E646}"/>
                </c:ext>
              </c:extLst>
            </c:dLbl>
            <c:dLbl>
              <c:idx val="2"/>
              <c:layout>
                <c:manualLayout>
                  <c:x val="-8.1889763779527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D28-4C9E-922D-7B23C199E646}"/>
                </c:ext>
              </c:extLst>
            </c:dLbl>
            <c:dLbl>
              <c:idx val="3"/>
              <c:layout>
                <c:manualLayout>
                  <c:x val="1.7007874015747985E-2"/>
                  <c:y val="7.5443224488561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D28-4C9E-922D-7B23C199E646}"/>
                </c:ext>
              </c:extLst>
            </c:dLbl>
            <c:dLbl>
              <c:idx val="4"/>
              <c:layout>
                <c:manualLayout>
                  <c:x val="-9.9350180505415178E-2"/>
                  <c:y val="-3.9230476734052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D28-4C9E-922D-7B23C199E6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SEPTIEMBRE_2024!$AG$209:$AG$213</c:f>
              <c:strCache>
                <c:ptCount val="4"/>
                <c:pt idx="0">
                  <c:v>Entregada</c:v>
                </c:pt>
                <c:pt idx="1">
                  <c:v>Inexistencia</c:v>
                </c:pt>
                <c:pt idx="2">
                  <c:v>Negativa</c:v>
                </c:pt>
                <c:pt idx="3">
                  <c:v>Pendiente de resolver</c:v>
                </c:pt>
              </c:strCache>
            </c:strRef>
          </c:cat>
          <c:val>
            <c:numRef>
              <c:f>SEPTIEMBRE_2024!$AK$209:$AK$213</c:f>
              <c:numCache>
                <c:formatCode>0%</c:formatCode>
                <c:ptCount val="5"/>
                <c:pt idx="0">
                  <c:v>0.75</c:v>
                </c:pt>
                <c:pt idx="1">
                  <c:v>0</c:v>
                </c:pt>
                <c:pt idx="2">
                  <c:v>0</c:v>
                </c:pt>
                <c:pt idx="3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D28-4C9E-922D-7B23C199E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dPt>
                  <c:idx val="0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C-5D28-4C9E-922D-7B23C199E64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E-5D28-4C9E-922D-7B23C199E64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5D28-4C9E-922D-7B23C199E64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6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5D28-4C9E-922D-7B23C199E646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5D28-4C9E-922D-7B23C199E646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SEPTIEMBRE_2024!$AG$209:$AG$213</c15:sqref>
                        </c15:formulaRef>
                      </c:ext>
                    </c:extLst>
                    <c:strCache>
                      <c:ptCount val="4"/>
                      <c:pt idx="0">
                        <c:v>Entregada</c:v>
                      </c:pt>
                      <c:pt idx="1">
                        <c:v>Inexistencia</c:v>
                      </c:pt>
                      <c:pt idx="2">
                        <c:v>Negativa</c:v>
                      </c:pt>
                      <c:pt idx="3">
                        <c:v>Pendiente de resolver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SEPTIEMBRE_2024!$AH$209:$AH$213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5-5D28-4C9E-922D-7B23C199E646}"/>
                  </c:ext>
                </c:extLst>
              </c15:ser>
            </c15:filteredPieSeries>
          </c:ext>
        </c:extLst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SENTIDO</a:t>
            </a:r>
            <a:r>
              <a:rPr lang="es-GT" sz="7200" b="1" baseline="0"/>
              <a:t> DE LAS RESOLUCIONES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14-4379-941C-361A4A6CDD3F}"/>
              </c:ext>
            </c:extLst>
          </c:dPt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2024'!$AG$209:$AG$212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8-CA14-4379-941C-361A4A6CDD3F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14-4379-941C-361A4A6CDD3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14-4379-941C-361A4A6CDD3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14-4379-941C-361A4A6CDD3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14-4379-941C-361A4A6CDD3F}"/>
              </c:ext>
            </c:extLst>
          </c:dPt>
          <c:dLbls>
            <c:dLbl>
              <c:idx val="0"/>
              <c:layout>
                <c:manualLayout>
                  <c:x val="-3.8167938931297711E-2"/>
                  <c:y val="-2.0593579648697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14-4379-941C-361A4A6CDD3F}"/>
                </c:ext>
              </c:extLst>
            </c:dLbl>
            <c:dLbl>
              <c:idx val="1"/>
              <c:layout>
                <c:manualLayout>
                  <c:x val="3.435114503816794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14-4379-941C-361A4A6CDD3F}"/>
                </c:ext>
              </c:extLst>
            </c:dLbl>
            <c:dLbl>
              <c:idx val="2"/>
              <c:layout>
                <c:manualLayout>
                  <c:x val="-1.5267175572519084E-3"/>
                  <c:y val="4.4821320411871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14-4379-941C-361A4A6CDD3F}"/>
                </c:ext>
              </c:extLst>
            </c:dLbl>
            <c:dLbl>
              <c:idx val="3"/>
              <c:layout>
                <c:manualLayout>
                  <c:x val="1.6793893129770938E-2"/>
                  <c:y val="3.876438522107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14-4379-941C-361A4A6CDD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'ENERO 2024'!$AF$209:$AF$212</c:f>
              <c:strCache>
                <c:ptCount val="4"/>
                <c:pt idx="0">
                  <c:v>Entregada</c:v>
                </c:pt>
                <c:pt idx="1">
                  <c:v>Desechada</c:v>
                </c:pt>
                <c:pt idx="2">
                  <c:v>Inexistencia</c:v>
                </c:pt>
                <c:pt idx="3">
                  <c:v>Negativa parcial</c:v>
                </c:pt>
              </c:strCache>
            </c:strRef>
          </c:cat>
          <c:val>
            <c:numRef>
              <c:f>'ENERO 2024'!$AJ$209:$AJ$212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14-4379-941C-361A4A6C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GRUPO</a:t>
            </a:r>
            <a:r>
              <a:rPr lang="es-GT" sz="7200" b="1" baseline="0"/>
              <a:t> ÉTNICO </a:t>
            </a:r>
          </a:p>
          <a:p>
            <a:pPr>
              <a:defRPr sz="7200"/>
            </a:pPr>
            <a:r>
              <a:rPr lang="es-GT" sz="7200" b="1" baseline="0"/>
              <a:t>DEL SUJETO ACTIVO</a:t>
            </a:r>
            <a:endParaRPr lang="es-GT" sz="7200" b="1"/>
          </a:p>
        </c:rich>
      </c:tx>
      <c:layout>
        <c:manualLayout>
          <c:xMode val="edge"/>
          <c:yMode val="edge"/>
          <c:x val="7.7645660434178004E-2"/>
          <c:y val="8.1733746130030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41-4D23-995B-76C3091CCA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41-4D23-995B-76C3091CCA7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241-4D23-995B-76C3091CCA7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41-4D23-995B-76C3091CCA7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241-4D23-995B-76C3091CCA76}"/>
              </c:ext>
            </c:extLst>
          </c:dPt>
          <c:dLbls>
            <c:dLbl>
              <c:idx val="1"/>
              <c:layout>
                <c:manualLayout>
                  <c:x val="4.2249010212306072E-2"/>
                  <c:y val="6.5086012855204243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41-4D23-995B-76C3091CCA76}"/>
                </c:ext>
              </c:extLst>
            </c:dLbl>
            <c:dLbl>
              <c:idx val="2"/>
              <c:layout>
                <c:manualLayout>
                  <c:x val="-1.2423301418031473E-2"/>
                  <c:y val="-3.827242956859494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41-4D23-995B-76C3091CCA76}"/>
                </c:ext>
              </c:extLst>
            </c:dLbl>
            <c:dLbl>
              <c:idx val="3"/>
              <c:layout>
                <c:manualLayout>
                  <c:x val="-5.9713205140695995E-2"/>
                  <c:y val="2.777504205163209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41-4D23-995B-76C3091CCA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2024'!$AF$44:$AF$48</c:f>
              <c:strCache>
                <c:ptCount val="5"/>
                <c:pt idx="0">
                  <c:v>Ladino</c:v>
                </c:pt>
                <c:pt idx="1">
                  <c:v>Xinca</c:v>
                </c:pt>
                <c:pt idx="2">
                  <c:v>Garífuna</c:v>
                </c:pt>
                <c:pt idx="3">
                  <c:v>Maya</c:v>
                </c:pt>
                <c:pt idx="4">
                  <c:v>No indicó</c:v>
                </c:pt>
              </c:strCache>
            </c:strRef>
          </c:cat>
          <c:val>
            <c:numRef>
              <c:f>'[1]FEBRERO 2024'!$AG$44:$AG$48</c:f>
              <c:numCache>
                <c:formatCode>General</c:formatCode>
                <c:ptCount val="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41-4D23-995B-76C3091CCA7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9272960110755384E-2"/>
          <c:y val="0.90765138604249807"/>
          <c:w val="0.73408873771446825"/>
          <c:h val="9.20305336525123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200"/>
              <a:t>DOMICILIO DE LOS SUJETOS ACTIVOS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A15-48C8-8A52-46EA7BB1839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A15-48C8-8A52-46EA7BB1839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A15-48C8-8A52-46EA7BB183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2024'!$G$209:$G$211</c:f>
              <c:strCache>
                <c:ptCount val="3"/>
                <c:pt idx="0">
                  <c:v>Guatemala</c:v>
                </c:pt>
                <c:pt idx="1">
                  <c:v>Otros departamentos</c:v>
                </c:pt>
                <c:pt idx="2">
                  <c:v>No indicó</c:v>
                </c:pt>
              </c:strCache>
            </c:strRef>
          </c:cat>
          <c:val>
            <c:numRef>
              <c:f>'[1]FEBRERO 2024'!$H$209:$H$211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15-48C8-8A52-46EA7BB183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 sz="7200" b="1"/>
              <a:t>NATURALEZA</a:t>
            </a:r>
            <a:r>
              <a:rPr lang="es-GT" sz="7200" b="1" baseline="0"/>
              <a:t> JURÍDICA DEL SUJETO ACTIVO</a:t>
            </a:r>
            <a:endParaRPr lang="es-GT" sz="7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2E4-4DB7-9E78-3E5A0CDE3411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2E4-4DB7-9E78-3E5A0CDE3411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2E4-4DB7-9E78-3E5A0CDE3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'[1]FEBRERO 2024'!$G$44:$G$46</c:f>
              <c:strCache>
                <c:ptCount val="3"/>
                <c:pt idx="0">
                  <c:v>Masculino</c:v>
                </c:pt>
                <c:pt idx="1">
                  <c:v>Femenino</c:v>
                </c:pt>
                <c:pt idx="2">
                  <c:v>Persona Jurídica</c:v>
                </c:pt>
              </c:strCache>
            </c:strRef>
          </c:cat>
          <c:val>
            <c:numRef>
              <c:f>'[1]FEBRERO 2024'!$H$44:$H$46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E4-4DB7-9E78-3E5A0CDE34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image" Target="../media/image1.png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2" Type="http://schemas.openxmlformats.org/officeDocument/2006/relationships/chart" Target="../charts/chart16.xml"/><Relationship Id="rId1" Type="http://schemas.openxmlformats.org/officeDocument/2006/relationships/image" Target="../media/image1.png"/><Relationship Id="rId6" Type="http://schemas.openxmlformats.org/officeDocument/2006/relationships/chart" Target="../charts/chart20.xml"/><Relationship Id="rId5" Type="http://schemas.openxmlformats.org/officeDocument/2006/relationships/chart" Target="../charts/chart19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image" Target="../media/image1.png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9.xml"/><Relationship Id="rId7" Type="http://schemas.openxmlformats.org/officeDocument/2006/relationships/image" Target="../media/image2.png"/><Relationship Id="rId2" Type="http://schemas.openxmlformats.org/officeDocument/2006/relationships/chart" Target="../charts/chart28.xml"/><Relationship Id="rId1" Type="http://schemas.openxmlformats.org/officeDocument/2006/relationships/image" Target="../media/image1.png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5.xml"/><Relationship Id="rId7" Type="http://schemas.openxmlformats.org/officeDocument/2006/relationships/image" Target="../media/image2.png"/><Relationship Id="rId2" Type="http://schemas.openxmlformats.org/officeDocument/2006/relationships/chart" Target="../charts/chart34.xml"/><Relationship Id="rId1" Type="http://schemas.openxmlformats.org/officeDocument/2006/relationships/image" Target="../media/image1.png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1.xml"/><Relationship Id="rId7" Type="http://schemas.openxmlformats.org/officeDocument/2006/relationships/image" Target="../media/image2.png"/><Relationship Id="rId2" Type="http://schemas.openxmlformats.org/officeDocument/2006/relationships/chart" Target="../charts/chart40.xml"/><Relationship Id="rId1" Type="http://schemas.openxmlformats.org/officeDocument/2006/relationships/image" Target="../media/image1.png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1.xml"/><Relationship Id="rId3" Type="http://schemas.openxmlformats.org/officeDocument/2006/relationships/chart" Target="../charts/chart47.xml"/><Relationship Id="rId7" Type="http://schemas.openxmlformats.org/officeDocument/2006/relationships/image" Target="../media/image2.png"/><Relationship Id="rId2" Type="http://schemas.openxmlformats.org/officeDocument/2006/relationships/chart" Target="../charts/chart46.xml"/><Relationship Id="rId1" Type="http://schemas.openxmlformats.org/officeDocument/2006/relationships/image" Target="../media/image1.png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10" name="Grupo 9"/>
        <xdr:cNvGrpSpPr/>
      </xdr:nvGrpSpPr>
      <xdr:grpSpPr>
        <a:xfrm>
          <a:off x="2238375" y="0"/>
          <a:ext cx="22955249" cy="6429372"/>
          <a:chOff x="0" y="0"/>
          <a:chExt cx="4510405" cy="1192503"/>
        </a:xfrm>
      </xdr:grpSpPr>
      <xdr:pic>
        <xdr:nvPicPr>
          <xdr:cNvPr id="11" name="Imagen 10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2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28</xdr:col>
      <xdr:colOff>492125</xdr:colOff>
      <xdr:row>50</xdr:row>
      <xdr:rowOff>666750</xdr:rowOff>
    </xdr:from>
    <xdr:to>
      <xdr:col>44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301624</xdr:colOff>
      <xdr:row>213</xdr:row>
      <xdr:rowOff>0</xdr:rowOff>
    </xdr:from>
    <xdr:to>
      <xdr:col>20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119064</xdr:colOff>
      <xdr:row>50</xdr:row>
      <xdr:rowOff>330992</xdr:rowOff>
    </xdr:from>
    <xdr:to>
      <xdr:col>16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285750</xdr:colOff>
      <xdr:row>117</xdr:row>
      <xdr:rowOff>1111249</xdr:rowOff>
    </xdr:from>
    <xdr:to>
      <xdr:col>18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476251</xdr:colOff>
      <xdr:row>119</xdr:row>
      <xdr:rowOff>333377</xdr:rowOff>
    </xdr:from>
    <xdr:to>
      <xdr:col>41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571500</xdr:colOff>
      <xdr:row>214</xdr:row>
      <xdr:rowOff>57149</xdr:rowOff>
    </xdr:from>
    <xdr:to>
      <xdr:col>44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714375</xdr:colOff>
      <xdr:row>0</xdr:row>
      <xdr:rowOff>0</xdr:rowOff>
    </xdr:from>
    <xdr:to>
      <xdr:col>13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1238250" y="0"/>
          <a:ext cx="2243137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301624</xdr:colOff>
      <xdr:row>41</xdr:row>
      <xdr:rowOff>0</xdr:rowOff>
    </xdr:from>
    <xdr:to>
      <xdr:col>21</xdr:col>
      <xdr:colOff>238125</xdr:colOff>
      <xdr:row>76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119064</xdr:colOff>
      <xdr:row>30</xdr:row>
      <xdr:rowOff>0</xdr:rowOff>
    </xdr:from>
    <xdr:to>
      <xdr:col>17</xdr:col>
      <xdr:colOff>523875</xdr:colOff>
      <xdr:row>30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285750</xdr:colOff>
      <xdr:row>30</xdr:row>
      <xdr:rowOff>0</xdr:rowOff>
    </xdr:from>
    <xdr:to>
      <xdr:col>19</xdr:col>
      <xdr:colOff>523875</xdr:colOff>
      <xdr:row>30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1238249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3288624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619124</xdr:colOff>
      <xdr:row>299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27155774" y="10813732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29</xdr:col>
      <xdr:colOff>492125</xdr:colOff>
      <xdr:row>50</xdr:row>
      <xdr:rowOff>666750</xdr:rowOff>
    </xdr:from>
    <xdr:to>
      <xdr:col>45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301624</xdr:colOff>
      <xdr:row>213</xdr:row>
      <xdr:rowOff>0</xdr:rowOff>
    </xdr:from>
    <xdr:to>
      <xdr:col>21</xdr:col>
      <xdr:colOff>238125</xdr:colOff>
      <xdr:row>288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119064</xdr:colOff>
      <xdr:row>50</xdr:row>
      <xdr:rowOff>330992</xdr:rowOff>
    </xdr:from>
    <xdr:to>
      <xdr:col>17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285750</xdr:colOff>
      <xdr:row>117</xdr:row>
      <xdr:rowOff>1111249</xdr:rowOff>
    </xdr:from>
    <xdr:to>
      <xdr:col>19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476251</xdr:colOff>
      <xdr:row>119</xdr:row>
      <xdr:rowOff>333377</xdr:rowOff>
    </xdr:from>
    <xdr:to>
      <xdr:col>42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571500</xdr:colOff>
      <xdr:row>214</xdr:row>
      <xdr:rowOff>57149</xdr:rowOff>
    </xdr:from>
    <xdr:to>
      <xdr:col>45</xdr:col>
      <xdr:colOff>523875</xdr:colOff>
      <xdr:row>296</xdr:row>
      <xdr:rowOff>47624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714375</xdr:colOff>
      <xdr:row>0</xdr:row>
      <xdr:rowOff>0</xdr:rowOff>
    </xdr:from>
    <xdr:to>
      <xdr:col>14</xdr:col>
      <xdr:colOff>761999</xdr:colOff>
      <xdr:row>24</xdr:row>
      <xdr:rowOff>95247</xdr:rowOff>
    </xdr:to>
    <xdr:grpSp>
      <xdr:nvGrpSpPr>
        <xdr:cNvPr id="9" name="Grupo 8"/>
        <xdr:cNvGrpSpPr/>
      </xdr:nvGrpSpPr>
      <xdr:grpSpPr>
        <a:xfrm>
          <a:off x="2238375" y="0"/>
          <a:ext cx="22478999" cy="6429372"/>
          <a:chOff x="0" y="0"/>
          <a:chExt cx="4510405" cy="1192503"/>
        </a:xfrm>
      </xdr:grpSpPr>
      <xdr:pic>
        <xdr:nvPicPr>
          <xdr:cNvPr id="10" name="Imagen 9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1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GT" sz="4400" b="0" i="0" u="none" strike="noStrike" kern="0" cap="none" spc="0" normalizeH="0" baseline="0" noProof="0">
                <a:ln>
                  <a:noFill/>
                </a:ln>
                <a:solidFill>
                  <a:srgbClr val="24B2E3"/>
                </a:solidFill>
                <a:effectLst/>
                <a:uLnTx/>
                <a:uFillTx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kumimoji="0" lang="es-GT" sz="4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4489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4489250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327957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619124</xdr:colOff>
      <xdr:row>300</xdr:row>
      <xdr:rowOff>0</xdr:rowOff>
    </xdr:from>
    <xdr:ext cx="13763626" cy="631825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63141" t="67201" r="8974" b="12913"/>
        <a:stretch/>
      </xdr:blipFill>
      <xdr:spPr bwMode="auto">
        <a:xfrm>
          <a:off x="32394524" y="103279575"/>
          <a:ext cx="13763626" cy="6318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30</xdr:col>
      <xdr:colOff>492125</xdr:colOff>
      <xdr:row>50</xdr:row>
      <xdr:rowOff>666750</xdr:rowOff>
    </xdr:from>
    <xdr:to>
      <xdr:col>46</xdr:col>
      <xdr:colOff>333375</xdr:colOff>
      <xdr:row>97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301624</xdr:colOff>
      <xdr:row>214</xdr:row>
      <xdr:rowOff>0</xdr:rowOff>
    </xdr:from>
    <xdr:to>
      <xdr:col>22</xdr:col>
      <xdr:colOff>238125</xdr:colOff>
      <xdr:row>289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119064</xdr:colOff>
      <xdr:row>50</xdr:row>
      <xdr:rowOff>330992</xdr:rowOff>
    </xdr:from>
    <xdr:to>
      <xdr:col>18</xdr:col>
      <xdr:colOff>523875</xdr:colOff>
      <xdr:row>90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285750</xdr:colOff>
      <xdr:row>117</xdr:row>
      <xdr:rowOff>1111249</xdr:rowOff>
    </xdr:from>
    <xdr:to>
      <xdr:col>20</xdr:col>
      <xdr:colOff>523875</xdr:colOff>
      <xdr:row>187</xdr:row>
      <xdr:rowOff>-1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476251</xdr:colOff>
      <xdr:row>119</xdr:row>
      <xdr:rowOff>333377</xdr:rowOff>
    </xdr:from>
    <xdr:to>
      <xdr:col>43</xdr:col>
      <xdr:colOff>142876</xdr:colOff>
      <xdr:row>186</xdr:row>
      <xdr:rowOff>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190500</xdr:colOff>
      <xdr:row>0</xdr:row>
      <xdr:rowOff>142875</xdr:rowOff>
    </xdr:from>
    <xdr:to>
      <xdr:col>16</xdr:col>
      <xdr:colOff>761999</xdr:colOff>
      <xdr:row>25</xdr:row>
      <xdr:rowOff>47622</xdr:rowOff>
    </xdr:to>
    <xdr:grpSp>
      <xdr:nvGrpSpPr>
        <xdr:cNvPr id="8" name="Grupo 7"/>
        <xdr:cNvGrpSpPr/>
      </xdr:nvGrpSpPr>
      <xdr:grpSpPr>
        <a:xfrm>
          <a:off x="7715250" y="142875"/>
          <a:ext cx="24860249" cy="6429372"/>
          <a:chOff x="0" y="0"/>
          <a:chExt cx="4510405" cy="1192503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510405" cy="1123315"/>
          </a:xfrm>
          <a:prstGeom prst="rect">
            <a:avLst/>
          </a:prstGeom>
        </xdr:spPr>
      </xdr:pic>
      <xdr:sp macro="" textlink="">
        <xdr:nvSpPr>
          <xdr:cNvPr id="10" name="Cuadro de texto 1"/>
          <xdr:cNvSpPr txBox="1"/>
        </xdr:nvSpPr>
        <xdr:spPr>
          <a:xfrm>
            <a:off x="1267757" y="866082"/>
            <a:ext cx="2850137" cy="326421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GT" sz="4400">
                <a:solidFill>
                  <a:srgbClr val="24B2E3"/>
                </a:solidFill>
                <a:effectLst/>
                <a:latin typeface="Yu Gothic UI" panose="020B0500000000000000" pitchFamily="34" charset="-128"/>
                <a:ea typeface="Calibri" panose="020F0502020204030204" pitchFamily="34" charset="0"/>
                <a:cs typeface="Tahoma" panose="020B0604030504040204" pitchFamily="34" charset="0"/>
              </a:rPr>
              <a:t>Sección de Acceso a la Información Pública</a:t>
            </a:r>
            <a:endParaRPr lang="es-GT" sz="4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31</xdr:col>
      <xdr:colOff>1238250</xdr:colOff>
      <xdr:row>213</xdr:row>
      <xdr:rowOff>1724024</xdr:rowOff>
    </xdr:from>
    <xdr:to>
      <xdr:col>42</xdr:col>
      <xdr:colOff>1095375</xdr:colOff>
      <xdr:row>296</xdr:row>
      <xdr:rowOff>142875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SAIP/2024/IPO%202024/2.%20FEBRERO/TRANSPARENCIA%20ACTIVA/ESTADISTICAS/estadisticas_saip_febrero_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a%20SAIP/METAS/Metas%202024/9.%20SEPTIEMBRE/estadisticas_saip_sept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4"/>
      <sheetName val="FEBRERO 2024"/>
    </sheetNames>
    <sheetDataSet>
      <sheetData sheetId="0"/>
      <sheetData sheetId="1">
        <row r="44">
          <cell r="G44" t="str">
            <v>Masculino</v>
          </cell>
          <cell r="H44">
            <v>1</v>
          </cell>
          <cell r="AF44" t="str">
            <v>Ladino</v>
          </cell>
          <cell r="AG44">
            <v>3</v>
          </cell>
        </row>
        <row r="45">
          <cell r="G45" t="str">
            <v>Femenino</v>
          </cell>
          <cell r="H45">
            <v>2</v>
          </cell>
          <cell r="AF45" t="str">
            <v>Xinca</v>
          </cell>
          <cell r="AG45">
            <v>0</v>
          </cell>
        </row>
        <row r="46">
          <cell r="G46" t="str">
            <v>Persona Jurídica</v>
          </cell>
          <cell r="H46">
            <v>1</v>
          </cell>
          <cell r="AF46" t="str">
            <v>Garífuna</v>
          </cell>
          <cell r="AG46">
            <v>0</v>
          </cell>
        </row>
        <row r="47">
          <cell r="AF47" t="str">
            <v>Maya</v>
          </cell>
          <cell r="AG47">
            <v>0</v>
          </cell>
        </row>
        <row r="48">
          <cell r="AF48" t="str">
            <v>No indicó</v>
          </cell>
          <cell r="AG48">
            <v>1</v>
          </cell>
        </row>
        <row r="113">
          <cell r="F113" t="str">
            <v>Escritas</v>
          </cell>
          <cell r="G113"/>
          <cell r="J113">
            <v>0</v>
          </cell>
          <cell r="AF113" t="str">
            <v>Español</v>
          </cell>
          <cell r="AP113">
            <v>0.75</v>
          </cell>
        </row>
        <row r="114">
          <cell r="F114" t="str">
            <v>Electrónicas</v>
          </cell>
          <cell r="G114"/>
          <cell r="J114">
            <v>1</v>
          </cell>
          <cell r="AF114" t="str">
            <v>Xinca</v>
          </cell>
          <cell r="AP114">
            <v>0</v>
          </cell>
        </row>
        <row r="115">
          <cell r="F115" t="str">
            <v>Verbales</v>
          </cell>
          <cell r="G115"/>
          <cell r="J115">
            <v>0</v>
          </cell>
          <cell r="AF115" t="str">
            <v>Garífuna</v>
          </cell>
          <cell r="AP115">
            <v>0</v>
          </cell>
        </row>
        <row r="116">
          <cell r="G116" t="str">
            <v>Total</v>
          </cell>
          <cell r="AF116" t="str">
            <v>Maya</v>
          </cell>
          <cell r="AP116">
            <v>0</v>
          </cell>
        </row>
        <row r="117">
          <cell r="AF117" t="str">
            <v>No indicó</v>
          </cell>
          <cell r="AP117">
            <v>0.25</v>
          </cell>
        </row>
        <row r="209">
          <cell r="G209" t="str">
            <v>Guatemala</v>
          </cell>
          <cell r="H209">
            <v>3</v>
          </cell>
          <cell r="AF209" t="str">
            <v>Entregada</v>
          </cell>
          <cell r="AG209"/>
          <cell r="AJ209">
            <v>1</v>
          </cell>
        </row>
        <row r="210">
          <cell r="G210" t="str">
            <v>Otros departamentos</v>
          </cell>
          <cell r="H210">
            <v>0</v>
          </cell>
          <cell r="AF210" t="str">
            <v>Desechada</v>
          </cell>
          <cell r="AG210"/>
          <cell r="AJ210">
            <v>0</v>
          </cell>
        </row>
        <row r="211">
          <cell r="G211" t="str">
            <v>No indicó</v>
          </cell>
          <cell r="H211">
            <v>1</v>
          </cell>
          <cell r="AF211" t="str">
            <v>Inexistencia</v>
          </cell>
          <cell r="AG211"/>
          <cell r="AJ211">
            <v>0</v>
          </cell>
        </row>
        <row r="212">
          <cell r="AF212" t="str">
            <v>Negativa parcial</v>
          </cell>
          <cell r="AG212"/>
          <cell r="AJ21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X216" sqref="AX216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37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6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</row>
    <row r="19" spans="5:46" ht="48.75" customHeight="1" x14ac:dyDescent="0.25">
      <c r="E19" s="51"/>
      <c r="F19" s="51"/>
      <c r="G19" s="51"/>
      <c r="H19" s="51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51"/>
      <c r="AH19" s="51"/>
      <c r="AI19" s="51"/>
      <c r="AJ19" s="51"/>
      <c r="AK19" s="51"/>
      <c r="AL19" s="51"/>
      <c r="AM19" s="51"/>
      <c r="AN19" s="51"/>
      <c r="AO19" s="51"/>
      <c r="AP19" s="258"/>
      <c r="AQ19" s="258"/>
      <c r="AR19" s="258"/>
      <c r="AS19" s="258"/>
    </row>
    <row r="20" spans="5:46" ht="46.5" x14ac:dyDescent="0.25">
      <c r="E20" s="51"/>
      <c r="F20" s="51"/>
      <c r="G20" s="51"/>
      <c r="H20" s="51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P21" s="11"/>
      <c r="AQ21" s="259"/>
      <c r="AR21" s="259"/>
      <c r="AS21" s="26"/>
    </row>
    <row r="22" spans="5:46" ht="28.5" x14ac:dyDescent="0.25">
      <c r="AP22" s="8"/>
      <c r="AQ22" s="254"/>
      <c r="AR22" s="254"/>
      <c r="AS22" s="25"/>
    </row>
    <row r="23" spans="5:46" ht="28.5" x14ac:dyDescent="0.25">
      <c r="AP23" s="8"/>
      <c r="AQ23" s="90"/>
      <c r="AR23" s="90"/>
      <c r="AS23" s="25"/>
    </row>
    <row r="24" spans="5:46" ht="28.5" x14ac:dyDescent="0.25">
      <c r="AP24" s="8"/>
      <c r="AQ24" s="90"/>
      <c r="AR24" s="90"/>
      <c r="AS24" s="25"/>
    </row>
    <row r="25" spans="5:46" ht="15" customHeight="1" x14ac:dyDescent="0.25">
      <c r="E25" s="260" t="s">
        <v>34</v>
      </c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89"/>
      <c r="AR25" s="89"/>
      <c r="AS25" s="3"/>
    </row>
    <row r="26" spans="5:46" ht="68.25" customHeight="1" x14ac:dyDescent="0.25">
      <c r="E26" s="260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89"/>
      <c r="AR26" s="89"/>
      <c r="AS26" s="3"/>
    </row>
    <row r="27" spans="5:46" x14ac:dyDescent="0.25">
      <c r="AP27" s="89"/>
      <c r="AQ27" s="89"/>
      <c r="AR27" s="89"/>
      <c r="AS27" s="3"/>
    </row>
    <row r="28" spans="5:46" ht="94.5" customHeight="1" x14ac:dyDescent="0.25">
      <c r="E28" s="262" t="s">
        <v>35</v>
      </c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55"/>
      <c r="AQ30" s="255"/>
      <c r="AR30" s="255"/>
      <c r="AS30" s="3"/>
      <c r="AT30"/>
    </row>
    <row r="31" spans="5:46" ht="15.75" thickBot="1" x14ac:dyDescent="0.3"/>
    <row r="32" spans="5:46" ht="108.75" customHeight="1" thickBot="1" x14ac:dyDescent="0.3">
      <c r="E32" s="22"/>
      <c r="F32" s="22"/>
      <c r="G32" s="22"/>
      <c r="H32" s="264" t="s">
        <v>0</v>
      </c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6"/>
      <c r="AF32" s="42">
        <v>2</v>
      </c>
      <c r="AG32" s="2"/>
    </row>
    <row r="33" spans="5:46" s="15" customFormat="1" ht="23.25" customHeight="1" x14ac:dyDescent="0.25">
      <c r="E33" s="21"/>
      <c r="F33" s="21"/>
      <c r="G33" s="21"/>
      <c r="H33" s="21"/>
      <c r="I33" s="20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18"/>
      <c r="AP33"/>
      <c r="AQ33"/>
      <c r="AR33"/>
      <c r="AS33"/>
      <c r="AT33"/>
    </row>
    <row r="34" spans="5:46" s="15" customFormat="1" ht="23.25" customHeight="1" x14ac:dyDescent="0.25">
      <c r="E34" s="21"/>
      <c r="F34" s="21"/>
      <c r="G34" s="21"/>
      <c r="H34" s="21"/>
      <c r="I34" s="20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18"/>
      <c r="AP34"/>
      <c r="AQ34"/>
      <c r="AR34"/>
      <c r="AS34"/>
      <c r="AT34"/>
    </row>
    <row r="35" spans="5:46" s="15" customFormat="1" ht="23.25" customHeight="1" x14ac:dyDescent="0.25">
      <c r="E35" s="21"/>
      <c r="F35" s="21"/>
      <c r="G35" s="21"/>
      <c r="H35" s="21"/>
      <c r="I35" s="20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18"/>
      <c r="AP35"/>
      <c r="AQ35"/>
      <c r="AR35"/>
      <c r="AS35"/>
      <c r="AT35"/>
    </row>
    <row r="36" spans="5:46" s="15" customFormat="1" ht="23.25" customHeight="1" x14ac:dyDescent="0.25">
      <c r="E36" s="21"/>
      <c r="F36" s="21"/>
      <c r="G36" s="21"/>
      <c r="H36" s="21"/>
      <c r="I36" s="20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18"/>
      <c r="AP36"/>
      <c r="AQ36"/>
      <c r="AR36"/>
      <c r="AS36"/>
      <c r="AT36"/>
    </row>
    <row r="37" spans="5:46" s="15" customFormat="1" ht="23.25" customHeight="1" x14ac:dyDescent="0.25">
      <c r="E37" s="21"/>
      <c r="F37" s="21"/>
      <c r="G37" s="21"/>
      <c r="H37" s="21"/>
      <c r="I37" s="20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18"/>
      <c r="AP37"/>
      <c r="AQ37"/>
      <c r="AR37"/>
      <c r="AS37"/>
      <c r="AT37"/>
    </row>
    <row r="38" spans="5:46" s="15" customFormat="1" ht="23.25" customHeight="1" x14ac:dyDescent="0.25">
      <c r="E38" s="23"/>
      <c r="F38" s="23"/>
      <c r="G38" s="23"/>
      <c r="H38" s="23"/>
      <c r="I38" s="20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18"/>
      <c r="AP38"/>
      <c r="AQ38"/>
      <c r="AR38"/>
      <c r="AS38"/>
      <c r="AT38"/>
    </row>
    <row r="39" spans="5:46" x14ac:dyDescent="0.25">
      <c r="AE39" s="247"/>
      <c r="AF39" s="247"/>
      <c r="AG39" s="247"/>
    </row>
    <row r="40" spans="5:46" ht="183" customHeight="1" x14ac:dyDescent="0.25">
      <c r="E40" s="250" t="s">
        <v>27</v>
      </c>
      <c r="F40" s="245"/>
      <c r="G40" s="245"/>
      <c r="H40" s="245"/>
      <c r="I40" s="245"/>
      <c r="J40" s="245"/>
      <c r="K40" s="245"/>
      <c r="L40" s="53"/>
      <c r="M40" s="53"/>
      <c r="N40" s="53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245" t="s">
        <v>19</v>
      </c>
      <c r="AG40" s="245"/>
      <c r="AH40" s="245"/>
      <c r="AI40" s="245"/>
      <c r="AJ40" s="245"/>
      <c r="AK40" s="53"/>
      <c r="AL40" s="53"/>
      <c r="AM40" s="53"/>
      <c r="AN40" s="53"/>
      <c r="AO40" s="53"/>
    </row>
    <row r="41" spans="5:46" ht="15" customHeight="1" x14ac:dyDescent="0.25">
      <c r="E41" s="8"/>
      <c r="F41" s="247"/>
      <c r="G41" s="247"/>
      <c r="H41" s="12"/>
      <c r="AE41" s="13"/>
      <c r="AF41" s="13"/>
      <c r="AG41" s="10"/>
      <c r="AJ41" s="17"/>
      <c r="AK41" s="17"/>
      <c r="AL41" s="17"/>
      <c r="AM41" s="251"/>
      <c r="AN41" s="251"/>
      <c r="AO41" s="25"/>
    </row>
    <row r="42" spans="5:46" ht="97.5" customHeight="1" x14ac:dyDescent="0.25">
      <c r="E42" s="8"/>
      <c r="F42" s="91"/>
      <c r="G42" s="91"/>
      <c r="H42" s="12"/>
      <c r="AE42" s="13"/>
      <c r="AF42" s="13"/>
      <c r="AG42" s="10"/>
      <c r="AJ42" s="17"/>
      <c r="AK42" s="17"/>
      <c r="AL42" s="17"/>
      <c r="AM42" s="92"/>
      <c r="AN42" s="92"/>
      <c r="AO42" s="25"/>
    </row>
    <row r="43" spans="5:46" ht="60" customHeight="1" x14ac:dyDescent="1.35">
      <c r="E43" s="8"/>
      <c r="F43" s="94"/>
      <c r="G43" s="94"/>
      <c r="H43" s="54" t="s">
        <v>12</v>
      </c>
      <c r="I43" s="55"/>
      <c r="J43" s="55" t="s">
        <v>29</v>
      </c>
      <c r="AE43" s="13"/>
      <c r="AF43" s="68"/>
      <c r="AG43" s="54" t="s">
        <v>12</v>
      </c>
      <c r="AH43" s="58"/>
      <c r="AI43" s="55" t="s">
        <v>29</v>
      </c>
      <c r="AJ43" s="17"/>
      <c r="AK43" s="17"/>
      <c r="AL43" s="17"/>
      <c r="AM43" s="92"/>
      <c r="AN43" s="92"/>
      <c r="AO43" s="25"/>
    </row>
    <row r="44" spans="5:46" ht="101.25" customHeight="1" x14ac:dyDescent="1.35">
      <c r="E44" s="252" t="s">
        <v>26</v>
      </c>
      <c r="F44" s="253"/>
      <c r="G44" s="56" t="s">
        <v>1</v>
      </c>
      <c r="H44" s="57">
        <v>1</v>
      </c>
      <c r="I44" s="58"/>
      <c r="J44" s="59">
        <f>+H44/$H$47</f>
        <v>0.5</v>
      </c>
      <c r="AE44" s="28"/>
      <c r="AF44" s="69" t="s">
        <v>14</v>
      </c>
      <c r="AG44" s="57">
        <v>1</v>
      </c>
      <c r="AH44" s="58"/>
      <c r="AI44" s="59">
        <f>+AG44/$AG$49</f>
        <v>0.5</v>
      </c>
      <c r="AJ44" s="14"/>
      <c r="AK44" s="14"/>
      <c r="AL44" s="10"/>
      <c r="AM44" s="251"/>
      <c r="AN44" s="251"/>
      <c r="AO44" s="25"/>
    </row>
    <row r="45" spans="5:46" ht="119.25" customHeight="1" x14ac:dyDescent="1.35">
      <c r="E45" s="252"/>
      <c r="F45" s="253"/>
      <c r="G45" s="56" t="s">
        <v>2</v>
      </c>
      <c r="H45" s="57">
        <v>0</v>
      </c>
      <c r="I45" s="60"/>
      <c r="J45" s="59">
        <f t="shared" ref="J45:J46" si="0">+H45/$H$47</f>
        <v>0</v>
      </c>
      <c r="AE45" s="28"/>
      <c r="AF45" s="69" t="s">
        <v>15</v>
      </c>
      <c r="AG45" s="57">
        <v>0</v>
      </c>
      <c r="AH45" s="58"/>
      <c r="AI45" s="59">
        <f t="shared" ref="AI45:AI48" si="1">+AG45/$AG$49</f>
        <v>0</v>
      </c>
      <c r="AJ45" s="14"/>
      <c r="AK45" s="14"/>
      <c r="AL45" s="10"/>
      <c r="AM45" s="254"/>
      <c r="AN45" s="254"/>
      <c r="AO45" s="25"/>
    </row>
    <row r="46" spans="5:46" ht="98.25" customHeight="1" x14ac:dyDescent="1.35">
      <c r="F46" s="61"/>
      <c r="G46" s="62" t="s">
        <v>3</v>
      </c>
      <c r="H46" s="57">
        <v>1</v>
      </c>
      <c r="I46" s="60"/>
      <c r="J46" s="59">
        <f t="shared" si="0"/>
        <v>0.5</v>
      </c>
      <c r="AE46" s="29"/>
      <c r="AF46" s="56" t="s">
        <v>16</v>
      </c>
      <c r="AG46" s="57">
        <v>0</v>
      </c>
      <c r="AH46" s="58"/>
      <c r="AI46" s="59">
        <f t="shared" si="1"/>
        <v>0</v>
      </c>
      <c r="AJ46" s="14"/>
      <c r="AK46" s="14"/>
      <c r="AL46" s="10"/>
    </row>
    <row r="47" spans="5:46" ht="92.25" x14ac:dyDescent="1.35">
      <c r="F47" s="63"/>
      <c r="G47" s="64" t="s">
        <v>12</v>
      </c>
      <c r="H47" s="65">
        <f>SUM(H44:H46)</f>
        <v>2</v>
      </c>
      <c r="I47" s="58"/>
      <c r="J47" s="66">
        <f>SUM(J44:J46)</f>
        <v>1</v>
      </c>
      <c r="K47" s="49"/>
      <c r="AE47" s="29"/>
      <c r="AF47" s="56" t="s">
        <v>18</v>
      </c>
      <c r="AG47" s="57">
        <v>0</v>
      </c>
      <c r="AH47" s="58"/>
      <c r="AI47" s="59">
        <f t="shared" si="1"/>
        <v>0</v>
      </c>
      <c r="AJ47" s="14"/>
      <c r="AK47" s="14"/>
      <c r="AL47" s="10"/>
    </row>
    <row r="48" spans="5:46" ht="73.5" customHeight="1" x14ac:dyDescent="1.35">
      <c r="F48" s="4"/>
      <c r="G48" s="4"/>
      <c r="H48" s="3"/>
      <c r="J48" s="50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30"/>
      <c r="AF48" s="67" t="s">
        <v>17</v>
      </c>
      <c r="AG48" s="57">
        <v>1</v>
      </c>
      <c r="AH48" s="58"/>
      <c r="AI48" s="59">
        <f t="shared" si="1"/>
        <v>0.5</v>
      </c>
    </row>
    <row r="49" spans="6:45" ht="92.25" x14ac:dyDescent="1.35">
      <c r="F49" s="4"/>
      <c r="G49" s="35"/>
      <c r="H49" s="3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90"/>
      <c r="AF49" s="70" t="s">
        <v>12</v>
      </c>
      <c r="AG49" s="65">
        <f>SUM(AG44:AG48)</f>
        <v>2</v>
      </c>
      <c r="AH49" s="58"/>
      <c r="AI49" s="71">
        <f>SUM(AI44:AI48)</f>
        <v>1</v>
      </c>
    </row>
    <row r="50" spans="6:45" ht="92.25" x14ac:dyDescent="1.35">
      <c r="F50" s="4"/>
      <c r="G50" s="35"/>
      <c r="H50" s="3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90"/>
      <c r="AF50" s="70"/>
      <c r="AG50" s="65"/>
      <c r="AH50" s="58"/>
      <c r="AI50" s="71"/>
    </row>
    <row r="51" spans="6:45" ht="92.25" x14ac:dyDescent="1.35">
      <c r="F51" s="4"/>
      <c r="G51" s="35"/>
      <c r="H51" s="3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0"/>
      <c r="AF51" s="70"/>
      <c r="AG51" s="65"/>
      <c r="AH51" s="58"/>
      <c r="AI51" s="71"/>
    </row>
    <row r="52" spans="6:45" ht="46.5" x14ac:dyDescent="0.25">
      <c r="F52" s="4"/>
      <c r="G52" s="35"/>
      <c r="H52" s="3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0"/>
      <c r="AF52" s="48"/>
      <c r="AG52" s="43"/>
    </row>
    <row r="53" spans="6:45" ht="46.5" x14ac:dyDescent="0.25">
      <c r="F53" s="4"/>
      <c r="G53" s="35"/>
      <c r="H53" s="3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0"/>
      <c r="AF53" s="48"/>
      <c r="AG53" s="43"/>
    </row>
    <row r="54" spans="6:45" ht="28.5" x14ac:dyDescent="0.25">
      <c r="F54" s="4"/>
      <c r="G54" s="4"/>
      <c r="H54" s="3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0"/>
      <c r="AF54" s="90"/>
      <c r="AG54" s="25"/>
    </row>
    <row r="55" spans="6:45" x14ac:dyDescent="0.25">
      <c r="F55" s="4"/>
      <c r="G55" s="4"/>
      <c r="H55" s="3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9"/>
      <c r="AF55" s="89"/>
      <c r="AG55" s="3"/>
    </row>
    <row r="56" spans="6:45" x14ac:dyDescent="0.25">
      <c r="F56" s="4"/>
      <c r="G56" s="4"/>
      <c r="H56" s="3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9"/>
      <c r="AF56" s="89"/>
      <c r="AG56" s="3"/>
    </row>
    <row r="57" spans="6:45" ht="31.5" x14ac:dyDescent="0.25">
      <c r="F57" s="4"/>
      <c r="G57" s="4"/>
      <c r="H57" s="3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3"/>
      <c r="AP57" s="33"/>
      <c r="AQ57" s="33"/>
      <c r="AR57" s="33"/>
      <c r="AS57" s="26"/>
    </row>
    <row r="58" spans="6:45" ht="28.5" x14ac:dyDescent="0.25">
      <c r="F58" s="4"/>
      <c r="G58" s="4"/>
      <c r="H58" s="3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3"/>
      <c r="AP58" s="91"/>
      <c r="AQ58" s="91"/>
      <c r="AR58" s="91"/>
      <c r="AS58" s="26"/>
    </row>
    <row r="59" spans="6:45" ht="31.5" x14ac:dyDescent="0.25">
      <c r="F59" s="4"/>
      <c r="G59" s="4"/>
      <c r="H59" s="3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3"/>
      <c r="AP59" s="38"/>
      <c r="AQ59" s="38"/>
      <c r="AR59" s="38"/>
      <c r="AS59" s="26"/>
    </row>
    <row r="60" spans="6:45" ht="28.5" x14ac:dyDescent="0.25">
      <c r="F60" s="4"/>
      <c r="G60" s="4"/>
      <c r="H60" s="3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3"/>
      <c r="AP60" s="11"/>
      <c r="AQ60" s="11"/>
      <c r="AR60" s="11"/>
      <c r="AS60" s="26"/>
    </row>
    <row r="61" spans="6:45" ht="31.5" x14ac:dyDescent="0.25">
      <c r="F61" s="4"/>
      <c r="G61" s="4"/>
      <c r="H61" s="3"/>
      <c r="AP61" s="33"/>
      <c r="AQ61" s="33"/>
      <c r="AR61" s="33"/>
      <c r="AS61" s="26"/>
    </row>
    <row r="62" spans="6:45" ht="28.5" x14ac:dyDescent="0.25">
      <c r="F62" s="4"/>
      <c r="G62" s="4"/>
      <c r="H62" s="3"/>
      <c r="AP62" s="91"/>
      <c r="AQ62" s="91"/>
      <c r="AR62" s="91"/>
      <c r="AS62" s="26"/>
    </row>
    <row r="63" spans="6:45" x14ac:dyDescent="0.25">
      <c r="F63" s="4"/>
      <c r="G63" s="4"/>
      <c r="H63" s="3"/>
      <c r="AP63" s="16"/>
      <c r="AQ63" s="16"/>
      <c r="AR63" s="16"/>
      <c r="AS63" s="10"/>
    </row>
    <row r="64" spans="6:45" x14ac:dyDescent="0.25">
      <c r="F64" s="4"/>
      <c r="G64" s="4"/>
      <c r="H64" s="3"/>
      <c r="AP64" s="19"/>
      <c r="AQ64" s="19"/>
      <c r="AR64" s="19"/>
      <c r="AS64" s="10"/>
    </row>
    <row r="65" spans="6:45" x14ac:dyDescent="0.25">
      <c r="F65" s="4"/>
      <c r="G65" s="4"/>
      <c r="H65" s="3"/>
      <c r="AP65" s="16"/>
      <c r="AQ65" s="16"/>
      <c r="AR65" s="16"/>
      <c r="AS65" s="10"/>
    </row>
    <row r="66" spans="6:45" x14ac:dyDescent="0.25">
      <c r="F66" s="4"/>
      <c r="G66" s="4"/>
      <c r="H66" s="3"/>
      <c r="AP66" s="17"/>
      <c r="AQ66" s="17"/>
      <c r="AR66" s="17"/>
      <c r="AS66" s="10"/>
    </row>
    <row r="67" spans="6:45" ht="61.5" x14ac:dyDescent="0.9">
      <c r="F67" s="4"/>
      <c r="G67" s="4"/>
      <c r="H67" s="3"/>
      <c r="AF67" s="31"/>
      <c r="AP67" s="16"/>
      <c r="AQ67" s="16"/>
      <c r="AR67" s="16"/>
      <c r="AS67" s="10"/>
    </row>
    <row r="68" spans="6:45" x14ac:dyDescent="0.25">
      <c r="F68" s="4"/>
      <c r="G68" s="4"/>
      <c r="H68" s="3"/>
    </row>
    <row r="69" spans="6:45" ht="15" customHeight="1" x14ac:dyDescent="0.25">
      <c r="F69" s="4"/>
      <c r="G69" s="4"/>
      <c r="H69" s="3"/>
      <c r="AP69" s="32"/>
      <c r="AQ69" s="32"/>
      <c r="AR69" s="32"/>
    </row>
    <row r="70" spans="6:45" ht="15" customHeight="1" x14ac:dyDescent="0.25">
      <c r="F70" s="4"/>
      <c r="G70" s="4"/>
      <c r="H70" s="3"/>
      <c r="AP70" s="32"/>
      <c r="AQ70" s="32"/>
      <c r="AR70" s="32"/>
    </row>
    <row r="71" spans="6:45" ht="15" customHeight="1" x14ac:dyDescent="0.25">
      <c r="F71" s="4"/>
      <c r="G71" s="4"/>
      <c r="H71" s="3"/>
      <c r="AP71" s="32"/>
      <c r="AQ71" s="32"/>
      <c r="AR71" s="32"/>
    </row>
    <row r="72" spans="6:45" ht="15" customHeight="1" x14ac:dyDescent="0.25">
      <c r="F72" s="4"/>
      <c r="G72" s="4"/>
      <c r="H72" s="3"/>
      <c r="AP72" s="32"/>
      <c r="AQ72" s="32"/>
      <c r="AR72" s="32"/>
    </row>
    <row r="73" spans="6:45" ht="15" customHeight="1" x14ac:dyDescent="0.25">
      <c r="F73" s="4"/>
      <c r="G73" s="4"/>
      <c r="H73" s="3"/>
      <c r="AK73" s="5"/>
      <c r="AP73" s="32"/>
      <c r="AQ73" s="32"/>
      <c r="AR73" s="32"/>
    </row>
    <row r="74" spans="6:45" ht="26.25" x14ac:dyDescent="0.25">
      <c r="F74" s="4"/>
      <c r="G74" s="4"/>
      <c r="H74" s="3"/>
      <c r="AK74" s="6"/>
      <c r="AP74" s="32"/>
      <c r="AQ74" s="32"/>
      <c r="AR74" s="32"/>
      <c r="AS74" s="27"/>
    </row>
    <row r="75" spans="6:45" ht="26.25" x14ac:dyDescent="0.25">
      <c r="F75" s="4"/>
      <c r="G75" s="4"/>
      <c r="H75" s="3"/>
      <c r="AK75" s="5"/>
      <c r="AP75" s="32"/>
      <c r="AQ75" s="32"/>
      <c r="AR75" s="32"/>
      <c r="AS75" s="27"/>
    </row>
    <row r="76" spans="6:45" ht="26.25" x14ac:dyDescent="0.25">
      <c r="F76" s="4"/>
      <c r="G76" s="4"/>
      <c r="H76" s="3"/>
      <c r="AK76" s="5"/>
      <c r="AP76" s="32"/>
      <c r="AQ76" s="32"/>
      <c r="AR76" s="32"/>
      <c r="AS76" s="27"/>
    </row>
    <row r="77" spans="6:45" ht="26.25" x14ac:dyDescent="0.25">
      <c r="F77" s="4"/>
      <c r="G77" s="4"/>
      <c r="H77" s="3"/>
      <c r="AK77" s="5"/>
      <c r="AP77" s="32"/>
      <c r="AQ77" s="32"/>
      <c r="AR77" s="32"/>
      <c r="AS77" s="27"/>
    </row>
    <row r="78" spans="6:45" ht="26.25" x14ac:dyDescent="0.25">
      <c r="F78" s="4"/>
      <c r="G78" s="4"/>
      <c r="H78" s="3"/>
      <c r="AK78" s="5"/>
      <c r="AP78" s="32"/>
      <c r="AQ78" s="32"/>
      <c r="AR78" s="32"/>
      <c r="AS78" s="27"/>
    </row>
    <row r="79" spans="6:45" ht="26.25" x14ac:dyDescent="0.25">
      <c r="F79" s="4"/>
      <c r="G79" s="4"/>
      <c r="H79" s="3"/>
      <c r="AK79" s="5"/>
      <c r="AP79" s="32"/>
      <c r="AQ79" s="32"/>
      <c r="AR79" s="32"/>
      <c r="AS79" s="27"/>
    </row>
    <row r="80" spans="6:45" ht="26.25" x14ac:dyDescent="0.25">
      <c r="F80" s="4"/>
      <c r="G80" s="4"/>
      <c r="H80" s="3"/>
      <c r="AK80" s="5"/>
      <c r="AP80" s="32"/>
      <c r="AQ80" s="32"/>
      <c r="AR80" s="32"/>
      <c r="AS80" s="27"/>
    </row>
    <row r="81" spans="6:45" ht="26.25" x14ac:dyDescent="0.25">
      <c r="F81" s="4"/>
      <c r="G81" s="4"/>
      <c r="H81" s="3"/>
      <c r="AK81" s="5"/>
      <c r="AP81" s="32"/>
      <c r="AQ81" s="32"/>
      <c r="AR81" s="32"/>
      <c r="AS81" s="27"/>
    </row>
    <row r="82" spans="6:45" ht="26.25" x14ac:dyDescent="0.25">
      <c r="F82" s="4"/>
      <c r="G82" s="4"/>
      <c r="H82" s="3"/>
      <c r="AK82" s="5"/>
      <c r="AP82" s="32"/>
      <c r="AQ82" s="32"/>
      <c r="AR82" s="32"/>
      <c r="AS82" s="27"/>
    </row>
    <row r="83" spans="6:45" ht="26.25" x14ac:dyDescent="0.25">
      <c r="F83" s="4"/>
      <c r="G83" s="4"/>
      <c r="H83" s="3"/>
      <c r="AK83" s="5"/>
      <c r="AP83" s="32"/>
      <c r="AQ83" s="32"/>
      <c r="AR83" s="32"/>
      <c r="AS83" s="27"/>
    </row>
    <row r="84" spans="6:45" ht="26.25" x14ac:dyDescent="0.25">
      <c r="F84" s="4"/>
      <c r="G84" s="4"/>
      <c r="H84" s="3"/>
      <c r="AK84" s="5"/>
      <c r="AP84" s="32"/>
      <c r="AQ84" s="32"/>
      <c r="AR84" s="32"/>
      <c r="AS84" s="27"/>
    </row>
    <row r="85" spans="6:45" ht="26.25" x14ac:dyDescent="0.25">
      <c r="F85" s="4"/>
      <c r="G85" s="4"/>
      <c r="H85" s="3"/>
      <c r="AK85" s="5"/>
      <c r="AP85" s="32"/>
      <c r="AQ85" s="32"/>
      <c r="AR85" s="32"/>
      <c r="AS85" s="27"/>
    </row>
    <row r="86" spans="6:45" ht="26.25" x14ac:dyDescent="0.25">
      <c r="F86" s="4"/>
      <c r="G86" s="4"/>
      <c r="H86" s="3"/>
      <c r="AK86" s="5"/>
      <c r="AP86" s="32"/>
      <c r="AQ86" s="32"/>
      <c r="AR86" s="32"/>
      <c r="AS86" s="27"/>
    </row>
    <row r="87" spans="6:45" ht="26.25" x14ac:dyDescent="0.25">
      <c r="F87" s="4"/>
      <c r="G87" s="4"/>
      <c r="H87" s="3"/>
      <c r="AK87" s="5"/>
      <c r="AP87" s="32"/>
      <c r="AQ87" s="32"/>
      <c r="AR87" s="32"/>
      <c r="AS87" s="27"/>
    </row>
    <row r="88" spans="6:45" ht="26.25" x14ac:dyDescent="0.25">
      <c r="F88" s="4"/>
      <c r="G88" s="4"/>
      <c r="H88" s="3"/>
      <c r="AK88" s="5"/>
      <c r="AP88" s="32"/>
      <c r="AQ88" s="32"/>
      <c r="AR88" s="32"/>
      <c r="AS88" s="27"/>
    </row>
    <row r="89" spans="6:45" ht="26.25" x14ac:dyDescent="0.25">
      <c r="F89" s="4"/>
      <c r="G89" s="4"/>
      <c r="H89" s="3"/>
      <c r="AK89" s="5"/>
      <c r="AP89" s="32"/>
      <c r="AQ89" s="32"/>
      <c r="AR89" s="32"/>
      <c r="AS89" s="27"/>
    </row>
    <row r="90" spans="6:45" ht="26.25" x14ac:dyDescent="0.25">
      <c r="F90" s="4"/>
      <c r="G90" s="4"/>
      <c r="H90" s="3"/>
      <c r="AK90" s="5"/>
      <c r="AP90" s="32"/>
      <c r="AQ90" s="32"/>
      <c r="AR90" s="32"/>
      <c r="AS90" s="27"/>
    </row>
    <row r="91" spans="6:45" ht="26.25" x14ac:dyDescent="0.25">
      <c r="F91" s="4"/>
      <c r="G91" s="4"/>
      <c r="H91" s="3"/>
      <c r="AK91" s="5"/>
      <c r="AP91" s="32"/>
      <c r="AQ91" s="32"/>
      <c r="AR91" s="32"/>
      <c r="AS91" s="27"/>
    </row>
    <row r="92" spans="6:45" ht="26.25" x14ac:dyDescent="0.25">
      <c r="F92" s="4"/>
      <c r="G92" s="4"/>
      <c r="H92" s="3"/>
      <c r="AK92" s="5"/>
      <c r="AP92" s="32"/>
      <c r="AQ92" s="32"/>
      <c r="AR92" s="32"/>
      <c r="AS92" s="27"/>
    </row>
    <row r="93" spans="6:45" ht="26.25" x14ac:dyDescent="0.25">
      <c r="F93" s="4"/>
      <c r="G93" s="4"/>
      <c r="H93" s="3"/>
      <c r="AK93" s="5"/>
      <c r="AP93" s="32"/>
      <c r="AQ93" s="32"/>
      <c r="AR93" s="32"/>
      <c r="AS93" s="27"/>
    </row>
    <row r="94" spans="6:45" ht="26.25" x14ac:dyDescent="0.25">
      <c r="F94" s="4"/>
      <c r="G94" s="4"/>
      <c r="H94" s="3"/>
      <c r="AK94" s="5"/>
      <c r="AP94" s="32"/>
      <c r="AQ94" s="32"/>
      <c r="AR94" s="32"/>
      <c r="AS94" s="27"/>
    </row>
    <row r="95" spans="6:45" ht="26.25" x14ac:dyDescent="0.25">
      <c r="F95" s="4"/>
      <c r="G95" s="4"/>
      <c r="H95" s="3"/>
      <c r="AK95" s="5"/>
      <c r="AP95" s="32"/>
      <c r="AQ95" s="32"/>
      <c r="AR95" s="32"/>
      <c r="AS95" s="27"/>
    </row>
    <row r="96" spans="6:45" ht="26.25" x14ac:dyDescent="0.25">
      <c r="F96" s="4"/>
      <c r="G96" s="4"/>
      <c r="H96" s="3"/>
      <c r="AK96" s="5"/>
      <c r="AP96" s="32"/>
      <c r="AQ96" s="32"/>
      <c r="AR96" s="32"/>
      <c r="AS96" s="27"/>
    </row>
    <row r="97" spans="5:45" ht="26.25" x14ac:dyDescent="0.25">
      <c r="F97" s="4"/>
      <c r="G97" s="4"/>
      <c r="H97" s="3"/>
      <c r="AK97" s="5"/>
      <c r="AP97" s="32"/>
      <c r="AQ97" s="32"/>
      <c r="AR97" s="32"/>
      <c r="AS97" s="27"/>
    </row>
    <row r="98" spans="5:45" ht="26.25" x14ac:dyDescent="0.25">
      <c r="F98" s="4"/>
      <c r="G98" s="4"/>
      <c r="H98" s="3"/>
      <c r="AK98" s="5"/>
      <c r="AP98" s="32"/>
      <c r="AQ98" s="32"/>
      <c r="AR98" s="32"/>
      <c r="AS98" s="27"/>
    </row>
    <row r="99" spans="5:45" ht="26.25" x14ac:dyDescent="0.25">
      <c r="F99" s="4"/>
      <c r="G99" s="4"/>
      <c r="H99" s="3"/>
      <c r="AK99" s="5"/>
      <c r="AP99" s="32"/>
      <c r="AQ99" s="32"/>
      <c r="AR99" s="32"/>
      <c r="AS99" s="27"/>
    </row>
    <row r="100" spans="5:45" ht="26.25" x14ac:dyDescent="0.25">
      <c r="F100" s="4"/>
      <c r="G100" s="4"/>
      <c r="H100" s="3"/>
      <c r="AK100" s="5"/>
      <c r="AP100" s="32"/>
      <c r="AQ100" s="32"/>
      <c r="AR100" s="32"/>
      <c r="AS100" s="27"/>
    </row>
    <row r="101" spans="5:45" ht="26.25" x14ac:dyDescent="0.25">
      <c r="F101" s="4"/>
      <c r="G101" s="4"/>
      <c r="H101" s="3"/>
      <c r="AK101" s="5"/>
      <c r="AP101" s="32"/>
      <c r="AQ101" s="32"/>
      <c r="AR101" s="32"/>
      <c r="AS101" s="27"/>
    </row>
    <row r="102" spans="5:45" ht="26.25" x14ac:dyDescent="0.25">
      <c r="F102" s="4"/>
      <c r="G102" s="4"/>
      <c r="H102" s="3"/>
      <c r="AK102" s="5"/>
      <c r="AP102" s="32"/>
      <c r="AQ102" s="32"/>
      <c r="AR102" s="32"/>
      <c r="AS102" s="27"/>
    </row>
    <row r="103" spans="5:45" ht="26.25" x14ac:dyDescent="0.25">
      <c r="F103" s="4"/>
      <c r="G103" s="4"/>
      <c r="H103" s="3"/>
      <c r="AK103" s="5"/>
      <c r="AP103" s="32"/>
      <c r="AQ103" s="32"/>
      <c r="AR103" s="32"/>
      <c r="AS103" s="27"/>
    </row>
    <row r="104" spans="5:45" ht="26.25" x14ac:dyDescent="0.25">
      <c r="F104" s="4"/>
      <c r="G104" s="4"/>
      <c r="H104" s="3"/>
      <c r="AK104" s="5"/>
      <c r="AP104" s="32"/>
      <c r="AQ104" s="32"/>
      <c r="AR104" s="32"/>
      <c r="AS104" s="27"/>
    </row>
    <row r="105" spans="5:45" ht="26.25" x14ac:dyDescent="0.25">
      <c r="F105" s="4"/>
      <c r="G105" s="4"/>
      <c r="H105" s="3"/>
      <c r="AK105" s="5"/>
      <c r="AP105" s="32"/>
      <c r="AQ105" s="32"/>
      <c r="AR105" s="32"/>
      <c r="AS105" s="27"/>
    </row>
    <row r="106" spans="5:45" ht="26.25" x14ac:dyDescent="0.25">
      <c r="F106" s="4"/>
      <c r="G106" s="4"/>
      <c r="H106" s="3"/>
      <c r="AK106" s="5"/>
      <c r="AP106" s="32"/>
      <c r="AQ106" s="32"/>
      <c r="AR106" s="32"/>
      <c r="AS106" s="27"/>
    </row>
    <row r="107" spans="5:45" ht="26.25" x14ac:dyDescent="0.25">
      <c r="F107" s="4"/>
      <c r="G107" s="4"/>
      <c r="H107" s="3"/>
      <c r="AK107" s="5"/>
      <c r="AP107" s="32"/>
      <c r="AQ107" s="32"/>
      <c r="AR107" s="32"/>
      <c r="AS107" s="27"/>
    </row>
    <row r="108" spans="5:45" ht="26.25" x14ac:dyDescent="0.25">
      <c r="F108" s="4"/>
      <c r="G108" s="4"/>
      <c r="H108" s="3"/>
      <c r="AK108" s="5"/>
      <c r="AP108" s="27"/>
      <c r="AQ108" s="27"/>
      <c r="AR108" s="27"/>
      <c r="AS108" s="27"/>
    </row>
    <row r="109" spans="5:45" ht="26.25" x14ac:dyDescent="0.25">
      <c r="F109" s="4"/>
      <c r="G109" s="4"/>
      <c r="H109" s="3"/>
      <c r="AK109" s="9"/>
      <c r="AP109" s="27"/>
      <c r="AQ109" s="27"/>
      <c r="AR109" s="27"/>
      <c r="AS109" s="27"/>
    </row>
    <row r="110" spans="5:45" ht="177.75" customHeight="1" x14ac:dyDescent="0.25">
      <c r="E110" s="250" t="s">
        <v>21</v>
      </c>
      <c r="F110" s="245"/>
      <c r="G110" s="245"/>
      <c r="H110" s="245"/>
      <c r="I110" s="245"/>
      <c r="J110" s="245"/>
      <c r="K110" s="245"/>
      <c r="L110" s="53"/>
      <c r="M110" s="53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245" t="s">
        <v>28</v>
      </c>
      <c r="AG110" s="245"/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32"/>
      <c r="AS110" s="27"/>
    </row>
    <row r="111" spans="5:45" ht="105" customHeight="1" x14ac:dyDescent="0.25">
      <c r="H111" s="2"/>
      <c r="AE111" s="13"/>
      <c r="AF111" s="13"/>
      <c r="AG111" s="10"/>
      <c r="AP111" s="32"/>
      <c r="AQ111" s="32"/>
      <c r="AR111" s="32"/>
      <c r="AS111" s="27"/>
    </row>
    <row r="112" spans="5:45" ht="92.25" x14ac:dyDescent="1.35">
      <c r="F112" s="58"/>
      <c r="G112" s="58"/>
      <c r="H112" s="55" t="s">
        <v>12</v>
      </c>
      <c r="I112" s="58"/>
      <c r="J112" s="55" t="s">
        <v>29</v>
      </c>
      <c r="AE112" s="13"/>
      <c r="AF112" s="68"/>
      <c r="AG112" s="55" t="s">
        <v>12</v>
      </c>
      <c r="AH112" s="58"/>
      <c r="AI112" s="58"/>
      <c r="AJ112" s="58"/>
      <c r="AK112" s="58"/>
      <c r="AL112" s="58"/>
      <c r="AM112" s="58"/>
      <c r="AN112" s="58"/>
      <c r="AO112" s="58"/>
      <c r="AP112" s="73" t="s">
        <v>29</v>
      </c>
      <c r="AQ112" s="32"/>
      <c r="AR112" s="32"/>
      <c r="AS112" s="27"/>
    </row>
    <row r="113" spans="6:45" ht="86.25" customHeight="1" x14ac:dyDescent="1.35">
      <c r="F113" s="243" t="s">
        <v>9</v>
      </c>
      <c r="G113" s="244"/>
      <c r="H113" s="57">
        <v>0</v>
      </c>
      <c r="I113" s="58"/>
      <c r="J113" s="59">
        <f>+H113/$H$116</f>
        <v>0</v>
      </c>
      <c r="AE113" s="28"/>
      <c r="AF113" s="69" t="s">
        <v>20</v>
      </c>
      <c r="AG113" s="57">
        <v>2</v>
      </c>
      <c r="AH113" s="58"/>
      <c r="AI113" s="58"/>
      <c r="AJ113" s="58"/>
      <c r="AK113" s="58"/>
      <c r="AL113" s="58"/>
      <c r="AM113" s="58"/>
      <c r="AN113" s="58"/>
      <c r="AO113" s="58"/>
      <c r="AP113" s="74">
        <f>+AG113/$AG$118</f>
        <v>1</v>
      </c>
      <c r="AQ113" s="32"/>
      <c r="AR113" s="32"/>
      <c r="AS113" s="27"/>
    </row>
    <row r="114" spans="6:45" ht="99.75" customHeight="1" x14ac:dyDescent="1.35">
      <c r="F114" s="243" t="s">
        <v>10</v>
      </c>
      <c r="G114" s="244"/>
      <c r="H114" s="57">
        <v>2</v>
      </c>
      <c r="I114" s="58"/>
      <c r="J114" s="59">
        <f t="shared" ref="J114:J115" si="2">+H114/$H$116</f>
        <v>1</v>
      </c>
      <c r="AE114" s="28"/>
      <c r="AF114" s="69" t="s">
        <v>15</v>
      </c>
      <c r="AG114" s="57">
        <v>0</v>
      </c>
      <c r="AH114" s="58"/>
      <c r="AI114" s="58"/>
      <c r="AJ114" s="58"/>
      <c r="AK114" s="58"/>
      <c r="AL114" s="58"/>
      <c r="AM114" s="58"/>
      <c r="AN114" s="58"/>
      <c r="AO114" s="58"/>
      <c r="AP114" s="74">
        <f t="shared" ref="AP114:AP117" si="3">+AG114/$AG$118</f>
        <v>0</v>
      </c>
      <c r="AQ114" s="32"/>
      <c r="AR114" s="32"/>
      <c r="AS114" s="27"/>
    </row>
    <row r="115" spans="6:45" ht="95.25" customHeight="1" x14ac:dyDescent="1.35">
      <c r="F115" s="243" t="s">
        <v>11</v>
      </c>
      <c r="G115" s="244"/>
      <c r="H115" s="57">
        <v>0</v>
      </c>
      <c r="I115" s="58"/>
      <c r="J115" s="59">
        <f t="shared" si="2"/>
        <v>0</v>
      </c>
      <c r="K115" s="5"/>
      <c r="L115" s="5"/>
      <c r="M115" s="5"/>
      <c r="N115" s="5"/>
      <c r="O115" s="5"/>
      <c r="AE115" s="29"/>
      <c r="AF115" s="56" t="s">
        <v>16</v>
      </c>
      <c r="AG115" s="75">
        <v>0</v>
      </c>
      <c r="AH115" s="58"/>
      <c r="AI115" s="58"/>
      <c r="AJ115" s="58"/>
      <c r="AK115" s="58"/>
      <c r="AL115" s="58"/>
      <c r="AM115" s="58"/>
      <c r="AN115" s="58"/>
      <c r="AO115" s="58"/>
      <c r="AP115" s="74">
        <f t="shared" si="3"/>
        <v>0</v>
      </c>
      <c r="AQ115" s="32"/>
      <c r="AR115" s="32"/>
    </row>
    <row r="116" spans="6:45" ht="92.25" x14ac:dyDescent="1.35">
      <c r="F116" s="95"/>
      <c r="G116" s="72" t="s">
        <v>12</v>
      </c>
      <c r="H116" s="72">
        <f>SUM(H113:H115)</f>
        <v>2</v>
      </c>
      <c r="I116" s="58"/>
      <c r="J116" s="66">
        <f>SUM(J113:J115)</f>
        <v>1</v>
      </c>
      <c r="K116" s="5"/>
      <c r="L116" s="5"/>
      <c r="M116" s="5"/>
      <c r="N116" s="5"/>
      <c r="O116" s="5"/>
      <c r="AE116" s="29"/>
      <c r="AF116" s="76" t="s">
        <v>18</v>
      </c>
      <c r="AG116" s="57">
        <v>0</v>
      </c>
      <c r="AH116" s="246"/>
      <c r="AI116" s="246"/>
      <c r="AJ116" s="246"/>
      <c r="AK116" s="246"/>
      <c r="AL116" s="246"/>
      <c r="AM116" s="246"/>
      <c r="AN116" s="246"/>
      <c r="AO116" s="246"/>
      <c r="AP116" s="74">
        <f t="shared" si="3"/>
        <v>0</v>
      </c>
    </row>
    <row r="117" spans="6:45" ht="92.25" x14ac:dyDescent="1.35">
      <c r="F117" s="4"/>
      <c r="G117" s="4"/>
      <c r="H117" s="3"/>
      <c r="K117" s="5"/>
      <c r="L117" s="5"/>
      <c r="M117" s="5"/>
      <c r="N117" s="5"/>
      <c r="O117" s="5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30"/>
      <c r="AF117" s="67" t="s">
        <v>17</v>
      </c>
      <c r="AG117" s="77">
        <v>0</v>
      </c>
      <c r="AH117" s="58"/>
      <c r="AI117" s="58"/>
      <c r="AJ117" s="58"/>
      <c r="AK117" s="58"/>
      <c r="AL117" s="58"/>
      <c r="AM117" s="58"/>
      <c r="AN117" s="58"/>
      <c r="AO117" s="58"/>
      <c r="AP117" s="74">
        <f t="shared" si="3"/>
        <v>0</v>
      </c>
    </row>
    <row r="118" spans="6:45" ht="92.25" x14ac:dyDescent="1.35">
      <c r="F118" s="4"/>
      <c r="G118" s="4"/>
      <c r="H118" s="3"/>
      <c r="K118" s="5"/>
      <c r="L118" s="5"/>
      <c r="M118" s="5"/>
      <c r="N118" s="5"/>
      <c r="O118" s="5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90"/>
      <c r="AF118" s="70" t="s">
        <v>12</v>
      </c>
      <c r="AG118" s="65">
        <f>SUM(AG113:AG117)</f>
        <v>2</v>
      </c>
      <c r="AH118" s="58"/>
      <c r="AI118" s="58"/>
      <c r="AJ118" s="58"/>
      <c r="AK118" s="58"/>
      <c r="AL118" s="58"/>
      <c r="AM118" s="58"/>
      <c r="AN118" s="58"/>
      <c r="AO118" s="58"/>
      <c r="AP118" s="78">
        <f>SUM(AP113:AP117)</f>
        <v>1</v>
      </c>
    </row>
    <row r="119" spans="6:45" ht="46.5" x14ac:dyDescent="0.25">
      <c r="F119" s="4"/>
      <c r="G119" s="4"/>
      <c r="H119" s="3"/>
      <c r="K119" s="5"/>
      <c r="L119" s="5"/>
      <c r="M119" s="5"/>
      <c r="N119" s="5"/>
      <c r="O119" s="5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90"/>
      <c r="AF119" s="48"/>
      <c r="AG119" s="43"/>
    </row>
    <row r="120" spans="6:45" ht="46.5" x14ac:dyDescent="0.25">
      <c r="F120" s="4"/>
      <c r="G120" s="4"/>
      <c r="H120" s="3"/>
      <c r="K120" s="5"/>
      <c r="L120" s="5"/>
      <c r="M120" s="5"/>
      <c r="N120" s="5"/>
      <c r="O120" s="5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90"/>
      <c r="AF120" s="48"/>
      <c r="AG120" s="43"/>
    </row>
    <row r="121" spans="6:45" ht="46.5" x14ac:dyDescent="0.25">
      <c r="F121" s="4"/>
      <c r="G121" s="4"/>
      <c r="H121" s="3"/>
      <c r="K121" s="5"/>
      <c r="L121" s="5"/>
      <c r="M121" s="5"/>
      <c r="N121" s="5"/>
      <c r="O121" s="5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90"/>
      <c r="AF121" s="48"/>
      <c r="AG121" s="43"/>
    </row>
    <row r="122" spans="6:45" x14ac:dyDescent="0.25">
      <c r="F122" s="4"/>
      <c r="G122" s="4"/>
      <c r="H122" s="3"/>
      <c r="K122" s="5"/>
      <c r="L122" s="5"/>
      <c r="M122" s="5"/>
      <c r="N122" s="5"/>
      <c r="O122" s="5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0"/>
    </row>
    <row r="123" spans="6:45" x14ac:dyDescent="0.25">
      <c r="F123" s="4"/>
      <c r="G123" s="4"/>
      <c r="H123" s="3"/>
      <c r="K123" s="5"/>
      <c r="L123" s="5"/>
      <c r="M123" s="5"/>
      <c r="N123" s="5"/>
      <c r="O123" s="5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0"/>
    </row>
    <row r="124" spans="6:45" x14ac:dyDescent="0.25">
      <c r="F124" s="4"/>
      <c r="G124" s="4"/>
      <c r="H124" s="3"/>
      <c r="K124" s="5"/>
      <c r="L124" s="5"/>
      <c r="M124" s="5"/>
      <c r="N124" s="5"/>
      <c r="O124" s="5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0"/>
    </row>
    <row r="125" spans="6:45" x14ac:dyDescent="0.25">
      <c r="F125" s="4"/>
      <c r="G125" s="4"/>
      <c r="H125" s="3"/>
      <c r="K125" s="5"/>
      <c r="L125" s="5"/>
      <c r="M125" s="5"/>
      <c r="N125" s="5"/>
      <c r="O125" s="5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</row>
    <row r="126" spans="6:45" ht="15" customHeight="1" x14ac:dyDescent="0.25">
      <c r="F126" s="4"/>
      <c r="G126" s="4"/>
      <c r="H126" s="3"/>
      <c r="K126" s="5"/>
      <c r="L126" s="5"/>
      <c r="M126" s="5"/>
      <c r="N126" s="5"/>
      <c r="O126" s="5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17"/>
    </row>
    <row r="127" spans="6:45" ht="15" customHeight="1" x14ac:dyDescent="0.25">
      <c r="F127" s="4"/>
      <c r="G127" s="4"/>
      <c r="H127" s="3"/>
      <c r="K127" s="5"/>
      <c r="L127" s="5"/>
      <c r="M127" s="5"/>
      <c r="N127" s="5"/>
      <c r="O127" s="5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17"/>
    </row>
    <row r="128" spans="6:45" ht="15" customHeight="1" x14ac:dyDescent="0.25">
      <c r="F128" s="4"/>
      <c r="G128" s="4"/>
      <c r="H128" s="3"/>
      <c r="K128" s="5"/>
      <c r="L128" s="5"/>
      <c r="M128" s="5"/>
      <c r="N128" s="5"/>
      <c r="O128" s="5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17"/>
    </row>
    <row r="129" spans="5:33" ht="15" customHeight="1" x14ac:dyDescent="0.25">
      <c r="F129" s="4"/>
      <c r="G129" s="4"/>
      <c r="H129" s="3"/>
      <c r="K129" s="5"/>
      <c r="L129" s="5"/>
      <c r="M129" s="5"/>
      <c r="N129" s="5"/>
      <c r="O129" s="5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17"/>
    </row>
    <row r="130" spans="5:33" ht="15" customHeight="1" x14ac:dyDescent="0.25">
      <c r="F130" s="4"/>
      <c r="G130" s="4"/>
      <c r="H130" s="3"/>
      <c r="K130" s="5"/>
      <c r="L130" s="5"/>
      <c r="M130" s="5"/>
      <c r="N130" s="5"/>
      <c r="O130" s="5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17"/>
    </row>
    <row r="131" spans="5:33" ht="15" customHeight="1" x14ac:dyDescent="0.25">
      <c r="F131" s="4"/>
      <c r="G131" s="4"/>
      <c r="H131" s="3"/>
      <c r="K131" s="5"/>
      <c r="L131" s="5"/>
      <c r="M131" s="5"/>
      <c r="N131" s="5"/>
      <c r="O131" s="5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ht="15" customHeight="1" x14ac:dyDescent="0.25">
      <c r="F132" s="4"/>
      <c r="G132" s="4"/>
      <c r="H132" s="3"/>
      <c r="K132" s="5"/>
      <c r="L132" s="5"/>
      <c r="M132" s="5"/>
      <c r="N132" s="5"/>
      <c r="O132" s="5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ht="15" customHeight="1" x14ac:dyDescent="0.25">
      <c r="F133" s="4"/>
      <c r="G133" s="4"/>
      <c r="H133" s="3"/>
      <c r="K133" s="5"/>
      <c r="L133" s="5"/>
      <c r="M133" s="5"/>
      <c r="N133" s="5"/>
      <c r="O133" s="5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ht="15" customHeight="1" x14ac:dyDescent="0.25">
      <c r="F134" s="4"/>
      <c r="G134" s="4"/>
      <c r="H134" s="3"/>
      <c r="K134" s="5"/>
      <c r="L134" s="5"/>
      <c r="M134" s="5"/>
      <c r="N134" s="5"/>
      <c r="O134" s="5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ht="15" customHeight="1" x14ac:dyDescent="0.25">
      <c r="F135" s="4"/>
      <c r="G135" s="4"/>
      <c r="H135" s="3"/>
      <c r="K135" s="5"/>
      <c r="L135" s="5"/>
      <c r="M135" s="5"/>
      <c r="N135" s="5"/>
      <c r="O135" s="5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ht="15" customHeight="1" x14ac:dyDescent="0.25">
      <c r="F136" s="4"/>
      <c r="G136" s="4"/>
      <c r="H136" s="3"/>
      <c r="K136" s="5"/>
      <c r="L136" s="5"/>
      <c r="M136" s="5"/>
      <c r="N136" s="5"/>
      <c r="O136" s="5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ht="15" customHeight="1" x14ac:dyDescent="0.25">
      <c r="F137" s="4"/>
      <c r="G137" s="4"/>
      <c r="H137" s="3"/>
      <c r="K137" s="5"/>
      <c r="L137" s="5"/>
      <c r="M137" s="5"/>
      <c r="N137" s="5"/>
      <c r="O137" s="5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ht="15" customHeight="1" x14ac:dyDescent="0.25">
      <c r="F138" s="4"/>
      <c r="G138" s="4"/>
      <c r="H138" s="3"/>
      <c r="K138" s="5"/>
      <c r="L138" s="5"/>
      <c r="M138" s="5"/>
      <c r="N138" s="5"/>
      <c r="O138" s="5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5:33" ht="15" customHeight="1" x14ac:dyDescent="0.25">
      <c r="F139" s="1"/>
      <c r="G139" s="1"/>
      <c r="H139" s="2"/>
      <c r="K139" s="6"/>
      <c r="L139" s="6"/>
      <c r="M139" s="6"/>
      <c r="N139" s="6"/>
      <c r="O139" s="6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5:33" ht="15" customHeight="1" x14ac:dyDescent="0.25">
      <c r="H140" s="2"/>
      <c r="K140" s="6"/>
      <c r="L140" s="6"/>
      <c r="M140" s="6"/>
      <c r="N140" s="6"/>
      <c r="O140" s="6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5:33" ht="15" customHeight="1" x14ac:dyDescent="0.25">
      <c r="E141" s="247"/>
      <c r="F141" s="247"/>
      <c r="G141" s="247"/>
      <c r="H141" s="10"/>
      <c r="K141" s="6"/>
      <c r="L141" s="6"/>
      <c r="M141" s="6"/>
      <c r="N141" s="6"/>
      <c r="O141" s="6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5:33" ht="34.5" customHeight="1" x14ac:dyDescent="0.25">
      <c r="E142" s="11"/>
      <c r="F142" s="11"/>
      <c r="G142" s="11"/>
      <c r="H142" s="10"/>
      <c r="K142" s="6"/>
      <c r="L142" s="6"/>
      <c r="M142" s="6"/>
      <c r="N142" s="6"/>
      <c r="O142" s="6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17"/>
    </row>
    <row r="143" spans="5:33" x14ac:dyDescent="0.25">
      <c r="E143" s="11"/>
      <c r="F143" s="248"/>
      <c r="G143" s="248"/>
      <c r="H143" s="10"/>
      <c r="K143" s="6"/>
      <c r="L143" s="6"/>
      <c r="M143" s="6"/>
      <c r="N143" s="6"/>
      <c r="O143" s="6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</row>
    <row r="144" spans="5:33" x14ac:dyDescent="0.25">
      <c r="E144" s="11"/>
      <c r="F144" s="248"/>
      <c r="G144" s="248"/>
      <c r="H144" s="10"/>
      <c r="K144" s="6"/>
      <c r="L144" s="6"/>
      <c r="M144" s="6"/>
      <c r="N144" s="6"/>
      <c r="O144" s="6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</row>
    <row r="145" spans="5:15" x14ac:dyDescent="0.25">
      <c r="E145" s="11"/>
      <c r="F145" s="249"/>
      <c r="G145" s="249"/>
      <c r="H145" s="10"/>
      <c r="K145" s="6"/>
      <c r="L145" s="6"/>
      <c r="M145" s="6"/>
      <c r="N145" s="6"/>
      <c r="O145" s="6"/>
    </row>
    <row r="146" spans="5:15" x14ac:dyDescent="0.25">
      <c r="E146" s="11"/>
      <c r="F146" s="249"/>
      <c r="G146" s="249"/>
      <c r="H146" s="10"/>
      <c r="K146" s="6"/>
      <c r="L146" s="6"/>
      <c r="M146" s="6"/>
      <c r="N146" s="6"/>
      <c r="O146" s="6"/>
    </row>
    <row r="147" spans="5:15" x14ac:dyDescent="0.25">
      <c r="E147" s="11"/>
      <c r="F147" s="96"/>
      <c r="G147" s="96"/>
      <c r="H147" s="10"/>
      <c r="K147" s="6"/>
      <c r="L147" s="6"/>
      <c r="M147" s="6"/>
      <c r="N147" s="6"/>
      <c r="O147" s="6"/>
    </row>
    <row r="148" spans="5:15" ht="33" customHeight="1" x14ac:dyDescent="0.25">
      <c r="E148" s="247"/>
      <c r="F148" s="247"/>
      <c r="G148" s="247"/>
      <c r="H148" s="10"/>
      <c r="K148" s="6"/>
      <c r="L148" s="6"/>
      <c r="M148" s="6"/>
      <c r="N148" s="6"/>
      <c r="O148" s="6"/>
    </row>
    <row r="149" spans="5:15" ht="18" customHeight="1" x14ac:dyDescent="0.25">
      <c r="E149" s="91"/>
      <c r="F149" s="91"/>
      <c r="G149" s="91"/>
      <c r="H149" s="10"/>
      <c r="K149" s="6"/>
      <c r="L149" s="6"/>
      <c r="M149" s="6"/>
      <c r="N149" s="6"/>
      <c r="O149" s="6"/>
    </row>
    <row r="150" spans="5:15" ht="33" customHeight="1" x14ac:dyDescent="0.25">
      <c r="E150" s="247"/>
      <c r="F150" s="247"/>
      <c r="G150" s="247"/>
      <c r="H150" s="10"/>
      <c r="K150" s="7"/>
      <c r="L150" s="7"/>
      <c r="M150" s="7"/>
      <c r="N150" s="7"/>
      <c r="O150" s="7"/>
    </row>
    <row r="151" spans="5:15" x14ac:dyDescent="0.25">
      <c r="E151" s="11"/>
      <c r="F151" s="11"/>
      <c r="G151" s="11"/>
      <c r="H151" s="10"/>
    </row>
    <row r="152" spans="5:15" x14ac:dyDescent="0.25">
      <c r="E152" s="247"/>
      <c r="F152" s="247"/>
      <c r="G152" s="247"/>
      <c r="H152" s="10"/>
    </row>
    <row r="206" spans="5:41" ht="207.75" customHeight="1" x14ac:dyDescent="0.25">
      <c r="E206" s="250" t="s">
        <v>22</v>
      </c>
      <c r="F206" s="245"/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245" t="s">
        <v>4</v>
      </c>
      <c r="AG206" s="245"/>
      <c r="AH206" s="245"/>
      <c r="AI206" s="245"/>
      <c r="AJ206" s="245"/>
      <c r="AK206" s="245"/>
      <c r="AL206" s="44"/>
      <c r="AM206" s="44"/>
      <c r="AN206" s="44"/>
      <c r="AO206" s="44"/>
    </row>
    <row r="207" spans="5:41" x14ac:dyDescent="0.25">
      <c r="H207" s="2"/>
      <c r="AE207" s="13"/>
      <c r="AF207" s="13"/>
      <c r="AG207" s="10"/>
    </row>
    <row r="208" spans="5:41" ht="92.25" x14ac:dyDescent="1.35">
      <c r="G208" s="58"/>
      <c r="H208" s="55" t="s">
        <v>30</v>
      </c>
      <c r="I208" s="58"/>
      <c r="J208" s="58"/>
      <c r="K208" s="58"/>
      <c r="L208" s="58"/>
      <c r="M208" s="58"/>
      <c r="N208" s="58"/>
      <c r="O208" s="55" t="s">
        <v>29</v>
      </c>
      <c r="AE208" s="13"/>
      <c r="AF208" s="68"/>
      <c r="AG208" s="80"/>
      <c r="AH208" s="55" t="s">
        <v>30</v>
      </c>
      <c r="AI208" s="58"/>
      <c r="AJ208" s="55" t="s">
        <v>29</v>
      </c>
    </row>
    <row r="209" spans="6:45" ht="126" customHeight="1" x14ac:dyDescent="1.35">
      <c r="F209" s="37"/>
      <c r="G209" s="56" t="s">
        <v>23</v>
      </c>
      <c r="H209" s="57">
        <v>1</v>
      </c>
      <c r="I209" s="58"/>
      <c r="J209" s="58"/>
      <c r="K209" s="58"/>
      <c r="L209" s="58"/>
      <c r="M209" s="58"/>
      <c r="N209" s="58"/>
      <c r="O209" s="59">
        <f>+H209/$H$212</f>
        <v>0.5</v>
      </c>
      <c r="AE209" s="45"/>
      <c r="AF209" s="239" t="s">
        <v>5</v>
      </c>
      <c r="AG209" s="239"/>
      <c r="AH209" s="57">
        <v>2</v>
      </c>
      <c r="AI209" s="58"/>
      <c r="AJ209" s="59">
        <f>+AH209/$AH$213</f>
        <v>1</v>
      </c>
    </row>
    <row r="210" spans="6:45" ht="188.25" customHeight="1" x14ac:dyDescent="1.35">
      <c r="F210" s="37"/>
      <c r="G210" s="56" t="s">
        <v>31</v>
      </c>
      <c r="H210" s="57">
        <v>0</v>
      </c>
      <c r="I210" s="240"/>
      <c r="J210" s="241"/>
      <c r="K210" s="241"/>
      <c r="L210" s="241"/>
      <c r="M210" s="241"/>
      <c r="N210" s="241"/>
      <c r="O210" s="59">
        <f t="shared" ref="O210:O211" si="4">+H210/$H$212</f>
        <v>0</v>
      </c>
      <c r="AE210" s="45"/>
      <c r="AF210" s="239" t="s">
        <v>33</v>
      </c>
      <c r="AG210" s="239"/>
      <c r="AH210" s="57">
        <v>0</v>
      </c>
      <c r="AI210" s="58"/>
      <c r="AJ210" s="59">
        <f>+AH210/$AH$213</f>
        <v>0</v>
      </c>
    </row>
    <row r="211" spans="6:45" ht="92.25" x14ac:dyDescent="1.35">
      <c r="F211" s="93"/>
      <c r="G211" s="79" t="s">
        <v>17</v>
      </c>
      <c r="H211" s="57">
        <v>1</v>
      </c>
      <c r="I211" s="58"/>
      <c r="J211" s="58"/>
      <c r="K211" s="58"/>
      <c r="L211" s="58"/>
      <c r="M211" s="58"/>
      <c r="N211" s="58"/>
      <c r="O211" s="59">
        <f t="shared" si="4"/>
        <v>0.5</v>
      </c>
      <c r="AE211" s="37"/>
      <c r="AF211" s="242" t="s">
        <v>25</v>
      </c>
      <c r="AG211" s="242"/>
      <c r="AH211" s="57">
        <v>0</v>
      </c>
      <c r="AI211" s="58"/>
      <c r="AJ211" s="59">
        <f>+AH211/$AH$213</f>
        <v>0</v>
      </c>
    </row>
    <row r="212" spans="6:45" ht="92.25" x14ac:dyDescent="1.35">
      <c r="F212" s="4"/>
      <c r="G212" s="70" t="s">
        <v>12</v>
      </c>
      <c r="H212" s="70">
        <f>SUM(H209:H211)</f>
        <v>2</v>
      </c>
      <c r="I212" s="58"/>
      <c r="J212" s="58"/>
      <c r="K212" s="58"/>
      <c r="L212" s="58"/>
      <c r="M212" s="58"/>
      <c r="N212" s="58"/>
      <c r="O212" s="66">
        <f>SUM(O209:O211)</f>
        <v>1</v>
      </c>
      <c r="AE212" s="37"/>
      <c r="AF212" s="243" t="s">
        <v>32</v>
      </c>
      <c r="AG212" s="244"/>
      <c r="AH212" s="57">
        <v>0</v>
      </c>
      <c r="AI212" s="58"/>
      <c r="AJ212" s="59">
        <f>+AH212/$AH$213</f>
        <v>0</v>
      </c>
    </row>
    <row r="213" spans="6:45" ht="165" customHeight="1" x14ac:dyDescent="0.25"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90"/>
      <c r="AF213" s="238" t="s">
        <v>12</v>
      </c>
      <c r="AG213" s="238"/>
      <c r="AH213" s="81">
        <f>SUM(AH209:AH212)</f>
        <v>2</v>
      </c>
      <c r="AI213" s="82"/>
      <c r="AJ213" s="83">
        <f>SUM(AJ209:AJ212)</f>
        <v>1</v>
      </c>
      <c r="AK213" s="52"/>
      <c r="AL213" s="234"/>
      <c r="AM213" s="234"/>
      <c r="AN213" s="234"/>
      <c r="AO213" s="234"/>
      <c r="AP213" s="234"/>
      <c r="AQ213" s="234"/>
      <c r="AR213" s="234"/>
      <c r="AS213" s="25"/>
    </row>
    <row r="214" spans="6:45" ht="28.5" x14ac:dyDescent="0.25"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90"/>
      <c r="AF214" s="90"/>
      <c r="AG214" s="25"/>
      <c r="AQ214" s="235"/>
      <c r="AR214" s="235"/>
      <c r="AS214" s="25"/>
    </row>
    <row r="215" spans="6:45" ht="28.5" x14ac:dyDescent="0.25"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9"/>
      <c r="AF215" s="90"/>
      <c r="AG215" s="25"/>
      <c r="AQ215" s="236"/>
      <c r="AR215" s="236"/>
      <c r="AS215" s="25"/>
    </row>
    <row r="216" spans="6:45" ht="28.5" x14ac:dyDescent="0.25"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9"/>
      <c r="AF216" s="89"/>
      <c r="AG216" s="3"/>
      <c r="AQ216" s="236"/>
      <c r="AR216" s="236"/>
      <c r="AS216" s="25"/>
    </row>
    <row r="217" spans="6:45" ht="31.5" x14ac:dyDescent="0.25">
      <c r="Q217" s="89"/>
      <c r="R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3"/>
      <c r="AQ217" s="237"/>
      <c r="AR217" s="237"/>
      <c r="AS217" s="36"/>
    </row>
    <row r="218" spans="6:45" x14ac:dyDescent="0.25">
      <c r="Q218" s="89"/>
      <c r="R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3"/>
    </row>
    <row r="219" spans="6:45" x14ac:dyDescent="0.25"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89"/>
      <c r="AG219" s="3"/>
      <c r="AI219" s="15"/>
      <c r="AJ219" s="15"/>
    </row>
    <row r="220" spans="6:45" x14ac:dyDescent="0.25">
      <c r="Q220" s="89"/>
      <c r="R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9"/>
      <c r="AG220" s="3"/>
      <c r="AI220" s="15"/>
      <c r="AJ220" s="15"/>
    </row>
    <row r="221" spans="6:45" x14ac:dyDescent="0.25">
      <c r="AF221" s="89"/>
      <c r="AG221" s="3"/>
    </row>
    <row r="223" spans="6:45" x14ac:dyDescent="0.25">
      <c r="AI223" s="15"/>
      <c r="AJ223" s="15"/>
    </row>
    <row r="224" spans="6:45" x14ac:dyDescent="0.25">
      <c r="AI224" s="15"/>
      <c r="AJ224" s="15"/>
    </row>
    <row r="225" spans="35:48" x14ac:dyDescent="0.25">
      <c r="AI225" s="15"/>
      <c r="AJ225" s="15"/>
    </row>
    <row r="226" spans="35:48" x14ac:dyDescent="0.25">
      <c r="AI226" s="15"/>
      <c r="AJ226" s="15"/>
    </row>
    <row r="227" spans="35:48" x14ac:dyDescent="0.25">
      <c r="AI227" s="15"/>
      <c r="AJ227" s="15"/>
    </row>
    <row r="228" spans="35:48" x14ac:dyDescent="0.25">
      <c r="AI228" s="15"/>
      <c r="AJ228" s="15"/>
    </row>
    <row r="231" spans="35:48" x14ac:dyDescent="0.25">
      <c r="AV231" s="86"/>
    </row>
    <row r="232" spans="35:48" x14ac:dyDescent="0.25">
      <c r="AV232" s="87"/>
    </row>
    <row r="233" spans="35:48" x14ac:dyDescent="0.25">
      <c r="AV233" s="86"/>
    </row>
    <row r="234" spans="35:48" x14ac:dyDescent="0.25">
      <c r="AV234" s="87"/>
    </row>
    <row r="235" spans="35:48" x14ac:dyDescent="0.25">
      <c r="AV235" s="86"/>
    </row>
    <row r="236" spans="35:48" x14ac:dyDescent="0.25">
      <c r="AV236" s="88"/>
    </row>
    <row r="237" spans="35:48" x14ac:dyDescent="0.25">
      <c r="AV237" s="88"/>
    </row>
    <row r="238" spans="35:48" x14ac:dyDescent="0.25">
      <c r="AV238" s="88"/>
    </row>
    <row r="252" spans="49:50" x14ac:dyDescent="0.25">
      <c r="AW252" s="47"/>
      <c r="AX252" s="47"/>
    </row>
    <row r="253" spans="49:50" x14ac:dyDescent="0.25">
      <c r="AW253" s="47"/>
      <c r="AX253" s="47"/>
    </row>
    <row r="254" spans="49:50" x14ac:dyDescent="0.25">
      <c r="AW254" s="47"/>
      <c r="AX254" s="47"/>
    </row>
    <row r="255" spans="49:50" x14ac:dyDescent="0.25">
      <c r="AW255" s="47"/>
      <c r="AX255" s="47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27" t="s">
        <v>7</v>
      </c>
      <c r="F301" s="228"/>
      <c r="G301" s="228"/>
      <c r="H301" s="228"/>
      <c r="I301" s="228"/>
      <c r="J301" s="228"/>
      <c r="K301" s="228"/>
      <c r="L301" s="229"/>
      <c r="M301" s="58"/>
      <c r="N301" s="41">
        <v>4</v>
      </c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G301" s="231" t="s">
        <v>24</v>
      </c>
      <c r="AH301" s="232"/>
      <c r="AI301" s="232"/>
      <c r="AJ301" s="232"/>
      <c r="AK301" s="232"/>
      <c r="AL301" s="232"/>
      <c r="AM301" s="232"/>
      <c r="AN301" s="232"/>
      <c r="AO301" s="233"/>
    </row>
    <row r="302" spans="5:41" ht="15.75" customHeight="1" thickBot="1" x14ac:dyDescent="1.4">
      <c r="E302" s="70"/>
      <c r="F302" s="70"/>
      <c r="G302" s="70"/>
      <c r="H302" s="60"/>
      <c r="I302" s="58"/>
      <c r="J302" s="58"/>
      <c r="K302" s="58"/>
      <c r="L302" s="58"/>
      <c r="M302" s="58"/>
      <c r="N302" s="58"/>
      <c r="AF302" s="39"/>
      <c r="AG302" s="46"/>
    </row>
    <row r="303" spans="5:41" ht="185.25" customHeight="1" thickBot="1" x14ac:dyDescent="1.4">
      <c r="E303" s="227" t="s">
        <v>8</v>
      </c>
      <c r="F303" s="228"/>
      <c r="G303" s="228"/>
      <c r="H303" s="228"/>
      <c r="I303" s="228"/>
      <c r="J303" s="228"/>
      <c r="K303" s="228"/>
      <c r="L303" s="229"/>
      <c r="M303" s="58"/>
      <c r="N303" s="41">
        <v>4</v>
      </c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G303" s="85"/>
      <c r="AH303" s="85"/>
      <c r="AI303" s="85"/>
      <c r="AJ303" s="85"/>
      <c r="AK303" s="85"/>
      <c r="AL303" s="85"/>
      <c r="AM303" s="85"/>
      <c r="AN303" s="85"/>
      <c r="AO303" s="85"/>
    </row>
    <row r="304" spans="5:41" ht="13.5" customHeight="1" thickBot="1" x14ac:dyDescent="1.4">
      <c r="E304" s="58"/>
      <c r="F304" s="58"/>
      <c r="G304" s="58"/>
      <c r="H304" s="84"/>
      <c r="I304" s="58"/>
      <c r="J304" s="58"/>
      <c r="K304" s="58"/>
      <c r="L304" s="58"/>
      <c r="M304" s="58"/>
      <c r="N304" s="58"/>
      <c r="AF304" s="40"/>
      <c r="AG304" s="40"/>
    </row>
    <row r="305" spans="5:41" ht="147" customHeight="1" thickBot="1" x14ac:dyDescent="1.4">
      <c r="E305" s="227" t="s">
        <v>6</v>
      </c>
      <c r="F305" s="228"/>
      <c r="G305" s="228"/>
      <c r="H305" s="228"/>
      <c r="I305" s="228"/>
      <c r="J305" s="228"/>
      <c r="K305" s="228"/>
      <c r="L305" s="229"/>
      <c r="M305" s="58"/>
      <c r="N305" s="41">
        <v>0</v>
      </c>
      <c r="P305" s="230"/>
      <c r="Q305" s="230"/>
      <c r="R305" s="230"/>
      <c r="S305" s="230"/>
      <c r="T305" s="230"/>
      <c r="U305" s="230"/>
      <c r="V305" s="230"/>
      <c r="W305" s="230"/>
      <c r="X305" s="230"/>
      <c r="Y305" s="230"/>
      <c r="Z305" s="230"/>
      <c r="AA305" s="230"/>
      <c r="AB305" s="230"/>
      <c r="AC305" s="230"/>
      <c r="AD305" s="230"/>
      <c r="AE305" s="230"/>
      <c r="AG305" s="231" t="s">
        <v>13</v>
      </c>
      <c r="AH305" s="232"/>
      <c r="AI305" s="232"/>
      <c r="AJ305" s="232"/>
      <c r="AK305" s="232"/>
      <c r="AL305" s="232"/>
      <c r="AM305" s="232"/>
      <c r="AN305" s="232"/>
      <c r="AO305" s="233"/>
    </row>
    <row r="306" spans="5:41" ht="36" x14ac:dyDescent="0.25">
      <c r="AG306" s="46"/>
    </row>
    <row r="309" spans="5:41" ht="103.5" customHeight="1" x14ac:dyDescent="0.25"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H309" s="39"/>
      <c r="AI309" s="39"/>
      <c r="AJ309" s="39"/>
    </row>
    <row r="310" spans="5:41" ht="26.25" x14ac:dyDescent="0.25">
      <c r="AF310" s="39"/>
      <c r="AG310" s="39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5:AW310"/>
  <sheetViews>
    <sheetView zoomScale="20" zoomScaleNormal="20" workbookViewId="0">
      <selection activeCell="AZ17" sqref="AZ17"/>
    </sheetView>
  </sheetViews>
  <sheetFormatPr baseColWidth="10" defaultRowHeight="15" x14ac:dyDescent="0.25"/>
  <cols>
    <col min="2" max="2" width="7.140625" customWidth="1"/>
    <col min="5" max="5" width="41" customWidth="1"/>
    <col min="6" max="6" width="134.7109375" customWidth="1"/>
    <col min="7" max="7" width="24.28515625" customWidth="1"/>
    <col min="9" max="9" width="37.140625" customWidth="1"/>
    <col min="13" max="13" width="19" customWidth="1"/>
    <col min="14" max="14" width="39" customWidth="1"/>
    <col min="15" max="15" width="11.42578125" customWidth="1"/>
    <col min="30" max="30" width="8.5703125" customWidth="1"/>
    <col min="31" max="31" width="69.5703125" customWidth="1"/>
    <col min="32" max="32" width="65" customWidth="1"/>
    <col min="33" max="33" width="32.85546875" customWidth="1"/>
    <col min="34" max="34" width="37.28515625" bestFit="1" customWidth="1"/>
    <col min="35" max="35" width="41.7109375" customWidth="1"/>
    <col min="41" max="41" width="49.28515625" customWidth="1"/>
    <col min="42" max="42" width="0.7109375" customWidth="1"/>
    <col min="43" max="43" width="36.42578125" customWidth="1"/>
    <col min="45" max="45" width="2.85546875" customWidth="1"/>
  </cols>
  <sheetData>
    <row r="15" spans="8:30" x14ac:dyDescent="0.25"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</row>
    <row r="19" spans="4:45" ht="48.75" customHeight="1" x14ac:dyDescent="0.25">
      <c r="D19" s="51"/>
      <c r="E19" s="51"/>
      <c r="F19" s="51"/>
      <c r="G19" s="51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51"/>
      <c r="AG19" s="51"/>
      <c r="AH19" s="51"/>
      <c r="AI19" s="51"/>
      <c r="AJ19" s="51"/>
      <c r="AK19" s="51"/>
      <c r="AL19" s="51"/>
      <c r="AM19" s="51"/>
      <c r="AN19" s="51"/>
      <c r="AO19" s="258"/>
      <c r="AP19" s="258"/>
      <c r="AQ19" s="258"/>
      <c r="AR19" s="258"/>
    </row>
    <row r="20" spans="4:45" ht="46.5" x14ac:dyDescent="0.25">
      <c r="D20" s="51"/>
      <c r="E20" s="51"/>
      <c r="F20" s="51"/>
      <c r="G20" s="51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51"/>
      <c r="AG20" s="51"/>
      <c r="AH20" s="51"/>
      <c r="AI20" s="51"/>
      <c r="AJ20" s="51"/>
      <c r="AK20" s="51"/>
      <c r="AL20" s="51"/>
      <c r="AM20" s="51"/>
      <c r="AN20" s="51"/>
      <c r="AO20" s="11"/>
      <c r="AP20" s="13"/>
      <c r="AQ20" s="13"/>
      <c r="AR20" s="10"/>
    </row>
    <row r="21" spans="4:45" ht="46.5" x14ac:dyDescent="0.25"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O21" s="11"/>
      <c r="AP21" s="259"/>
      <c r="AQ21" s="259"/>
      <c r="AR21" s="26"/>
    </row>
    <row r="22" spans="4:45" ht="28.5" x14ac:dyDescent="0.25">
      <c r="AO22" s="8"/>
      <c r="AP22" s="254"/>
      <c r="AQ22" s="254"/>
      <c r="AR22" s="25"/>
    </row>
    <row r="23" spans="4:45" ht="28.5" x14ac:dyDescent="0.25">
      <c r="AO23" s="8"/>
      <c r="AP23" s="104"/>
      <c r="AQ23" s="104"/>
      <c r="AR23" s="25"/>
    </row>
    <row r="24" spans="4:45" ht="28.5" x14ac:dyDescent="0.25">
      <c r="AO24" s="8"/>
      <c r="AP24" s="104"/>
      <c r="AQ24" s="104"/>
      <c r="AR24" s="25"/>
    </row>
    <row r="25" spans="4:45" ht="15" customHeight="1" x14ac:dyDescent="0.25">
      <c r="D25" s="260" t="s">
        <v>34</v>
      </c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105"/>
      <c r="AQ25" s="105"/>
      <c r="AR25" s="3"/>
    </row>
    <row r="26" spans="4:45" ht="68.25" customHeight="1" x14ac:dyDescent="0.25">
      <c r="D26" s="260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105"/>
      <c r="AQ26" s="105"/>
      <c r="AR26" s="3"/>
    </row>
    <row r="27" spans="4:45" x14ac:dyDescent="0.25">
      <c r="AO27" s="105"/>
      <c r="AP27" s="105"/>
      <c r="AQ27" s="105"/>
      <c r="AR27" s="3"/>
    </row>
    <row r="28" spans="4:45" ht="94.5" customHeight="1" x14ac:dyDescent="0.25">
      <c r="D28" s="262" t="s">
        <v>37</v>
      </c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8"/>
      <c r="AQ28" s="8"/>
      <c r="AR28" s="3"/>
    </row>
    <row r="29" spans="4:45" s="15" customFormat="1" ht="31.5" x14ac:dyDescent="0.25"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O29" s="9"/>
      <c r="AP29" s="9"/>
      <c r="AQ29" s="9"/>
      <c r="AR29" s="3"/>
      <c r="AS29"/>
    </row>
    <row r="30" spans="4:45" s="15" customFormat="1" ht="31.5" x14ac:dyDescent="0.25"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O30" s="255"/>
      <c r="AP30" s="255"/>
      <c r="AQ30" s="255"/>
      <c r="AR30" s="3"/>
      <c r="AS30"/>
    </row>
    <row r="31" spans="4:45" ht="15.75" thickBot="1" x14ac:dyDescent="0.3"/>
    <row r="32" spans="4:45" ht="108.75" customHeight="1" thickBot="1" x14ac:dyDescent="0.3">
      <c r="D32" s="22"/>
      <c r="E32" s="22"/>
      <c r="F32" s="22"/>
      <c r="G32" s="264" t="s">
        <v>38</v>
      </c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6"/>
      <c r="AE32" s="42">
        <v>4</v>
      </c>
      <c r="AF32" s="2"/>
    </row>
    <row r="33" spans="4:45" s="15" customFormat="1" ht="23.25" customHeight="1" x14ac:dyDescent="0.25">
      <c r="D33" s="21"/>
      <c r="E33" s="21"/>
      <c r="F33" s="21"/>
      <c r="G33" s="21"/>
      <c r="H33" s="20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8"/>
      <c r="AO33"/>
      <c r="AP33"/>
      <c r="AQ33"/>
      <c r="AR33"/>
      <c r="AS33"/>
    </row>
    <row r="34" spans="4:45" s="15" customFormat="1" ht="23.25" customHeight="1" x14ac:dyDescent="0.25">
      <c r="D34" s="21"/>
      <c r="E34" s="21"/>
      <c r="F34" s="21"/>
      <c r="G34" s="21"/>
      <c r="H34" s="20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8"/>
      <c r="AO34"/>
      <c r="AP34"/>
      <c r="AQ34"/>
      <c r="AR34"/>
      <c r="AS34"/>
    </row>
    <row r="35" spans="4:45" s="15" customFormat="1" ht="23.25" customHeight="1" x14ac:dyDescent="0.25">
      <c r="D35" s="21"/>
      <c r="E35" s="21"/>
      <c r="F35" s="21"/>
      <c r="G35" s="21"/>
      <c r="H35" s="20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8"/>
      <c r="AO35"/>
      <c r="AP35"/>
      <c r="AQ35"/>
      <c r="AR35"/>
      <c r="AS35"/>
    </row>
    <row r="36" spans="4:45" s="15" customFormat="1" ht="23.25" customHeight="1" x14ac:dyDescent="0.25">
      <c r="D36" s="21"/>
      <c r="E36" s="21"/>
      <c r="F36" s="21"/>
      <c r="G36" s="21"/>
      <c r="H36" s="20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8"/>
      <c r="AO36"/>
      <c r="AP36"/>
      <c r="AQ36"/>
      <c r="AR36"/>
      <c r="AS36"/>
    </row>
    <row r="37" spans="4:45" s="15" customFormat="1" ht="23.25" customHeight="1" x14ac:dyDescent="0.25">
      <c r="D37" s="21"/>
      <c r="E37" s="21"/>
      <c r="F37" s="21"/>
      <c r="G37" s="21"/>
      <c r="H37" s="20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8"/>
      <c r="AO37"/>
      <c r="AP37"/>
      <c r="AQ37"/>
      <c r="AR37"/>
      <c r="AS37"/>
    </row>
    <row r="38" spans="4:45" s="15" customFormat="1" ht="23.25" customHeight="1" x14ac:dyDescent="0.25">
      <c r="D38" s="23"/>
      <c r="E38" s="23"/>
      <c r="F38" s="23"/>
      <c r="G38" s="23"/>
      <c r="H38" s="20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8"/>
      <c r="AO38"/>
      <c r="AP38"/>
      <c r="AQ38"/>
      <c r="AR38"/>
      <c r="AS38"/>
    </row>
    <row r="39" spans="4:45" x14ac:dyDescent="0.25">
      <c r="AD39" s="247"/>
      <c r="AE39" s="247"/>
      <c r="AF39" s="247"/>
    </row>
    <row r="40" spans="4:45" ht="183" customHeight="1" x14ac:dyDescent="0.25">
      <c r="D40" s="250" t="s">
        <v>27</v>
      </c>
      <c r="E40" s="245"/>
      <c r="F40" s="245"/>
      <c r="G40" s="245"/>
      <c r="H40" s="245"/>
      <c r="I40" s="245"/>
      <c r="J40" s="245"/>
      <c r="K40" s="53"/>
      <c r="L40" s="53"/>
      <c r="M40" s="53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245" t="s">
        <v>19</v>
      </c>
      <c r="AF40" s="245"/>
      <c r="AG40" s="245"/>
      <c r="AH40" s="245"/>
      <c r="AI40" s="245"/>
      <c r="AJ40" s="53"/>
      <c r="AK40" s="53"/>
      <c r="AL40" s="53"/>
      <c r="AM40" s="53"/>
      <c r="AN40" s="53"/>
    </row>
    <row r="41" spans="4:45" ht="15" customHeight="1" x14ac:dyDescent="0.25">
      <c r="D41" s="8"/>
      <c r="E41" s="247"/>
      <c r="F41" s="247"/>
      <c r="G41" s="12"/>
      <c r="AD41" s="13"/>
      <c r="AE41" s="13"/>
      <c r="AF41" s="10"/>
      <c r="AI41" s="17"/>
      <c r="AJ41" s="17"/>
      <c r="AK41" s="17"/>
      <c r="AL41" s="251"/>
      <c r="AM41" s="251"/>
      <c r="AN41" s="25"/>
    </row>
    <row r="42" spans="4:45" ht="97.5" customHeight="1" x14ac:dyDescent="0.25">
      <c r="D42" s="8"/>
      <c r="E42" s="101"/>
      <c r="F42" s="101"/>
      <c r="G42" s="12"/>
      <c r="AD42" s="13"/>
      <c r="AE42" s="13"/>
      <c r="AF42" s="10"/>
      <c r="AI42" s="17"/>
      <c r="AJ42" s="17"/>
      <c r="AK42" s="17"/>
      <c r="AL42" s="103"/>
      <c r="AM42" s="103"/>
      <c r="AN42" s="25"/>
    </row>
    <row r="43" spans="4:45" ht="60" customHeight="1" x14ac:dyDescent="1.35">
      <c r="D43" s="8"/>
      <c r="E43" s="100"/>
      <c r="F43" s="100"/>
      <c r="G43" s="54" t="s">
        <v>12</v>
      </c>
      <c r="H43" s="55"/>
      <c r="I43" s="55" t="s">
        <v>29</v>
      </c>
      <c r="AD43" s="13"/>
      <c r="AE43" s="68"/>
      <c r="AF43" s="54" t="s">
        <v>12</v>
      </c>
      <c r="AG43" s="58"/>
      <c r="AH43" s="55" t="s">
        <v>29</v>
      </c>
      <c r="AI43" s="17"/>
      <c r="AJ43" s="17"/>
      <c r="AK43" s="17"/>
      <c r="AL43" s="103"/>
      <c r="AM43" s="103"/>
      <c r="AN43" s="25"/>
    </row>
    <row r="44" spans="4:45" ht="101.25" customHeight="1" x14ac:dyDescent="1.35">
      <c r="D44" s="252" t="s">
        <v>26</v>
      </c>
      <c r="E44" s="253"/>
      <c r="F44" s="56" t="s">
        <v>1</v>
      </c>
      <c r="G44" s="57">
        <v>1</v>
      </c>
      <c r="H44" s="58"/>
      <c r="I44" s="59">
        <f>+G44/$G$47</f>
        <v>0.25</v>
      </c>
      <c r="AD44" s="28"/>
      <c r="AE44" s="69" t="s">
        <v>14</v>
      </c>
      <c r="AF44" s="57">
        <v>3</v>
      </c>
      <c r="AG44" s="58"/>
      <c r="AH44" s="59">
        <f>+AF44/$AF$49</f>
        <v>0.75</v>
      </c>
      <c r="AI44" s="14"/>
      <c r="AJ44" s="14"/>
      <c r="AK44" s="10"/>
      <c r="AL44" s="251"/>
      <c r="AM44" s="251"/>
      <c r="AN44" s="25"/>
    </row>
    <row r="45" spans="4:45" ht="119.25" customHeight="1" x14ac:dyDescent="1.35">
      <c r="D45" s="252"/>
      <c r="E45" s="253"/>
      <c r="F45" s="56" t="s">
        <v>2</v>
      </c>
      <c r="G45" s="57">
        <v>2</v>
      </c>
      <c r="H45" s="60"/>
      <c r="I45" s="59">
        <f t="shared" ref="I45:I46" si="0">+G45/$G$47</f>
        <v>0.5</v>
      </c>
      <c r="AD45" s="28"/>
      <c r="AE45" s="69" t="s">
        <v>15</v>
      </c>
      <c r="AF45" s="57">
        <v>0</v>
      </c>
      <c r="AG45" s="58"/>
      <c r="AH45" s="59">
        <f t="shared" ref="AH45:AH48" si="1">+AF45/$AF$49</f>
        <v>0</v>
      </c>
      <c r="AI45" s="14"/>
      <c r="AJ45" s="14"/>
      <c r="AK45" s="10"/>
      <c r="AL45" s="254"/>
      <c r="AM45" s="254"/>
      <c r="AN45" s="25"/>
    </row>
    <row r="46" spans="4:45" ht="98.25" customHeight="1" x14ac:dyDescent="1.35">
      <c r="E46" s="61"/>
      <c r="F46" s="62" t="s">
        <v>3</v>
      </c>
      <c r="G46" s="57">
        <v>1</v>
      </c>
      <c r="H46" s="60"/>
      <c r="I46" s="59">
        <f t="shared" si="0"/>
        <v>0.25</v>
      </c>
      <c r="AD46" s="29"/>
      <c r="AE46" s="56" t="s">
        <v>16</v>
      </c>
      <c r="AF46" s="57">
        <v>0</v>
      </c>
      <c r="AG46" s="58"/>
      <c r="AH46" s="59">
        <f t="shared" si="1"/>
        <v>0</v>
      </c>
      <c r="AI46" s="14"/>
      <c r="AJ46" s="14"/>
      <c r="AK46" s="10"/>
    </row>
    <row r="47" spans="4:45" ht="92.25" x14ac:dyDescent="1.35">
      <c r="E47" s="63"/>
      <c r="F47" s="64" t="s">
        <v>12</v>
      </c>
      <c r="G47" s="65">
        <f>SUM(G44:G46)</f>
        <v>4</v>
      </c>
      <c r="H47" s="58"/>
      <c r="I47" s="66">
        <f>SUM(I44:I46)</f>
        <v>1</v>
      </c>
      <c r="J47" s="49"/>
      <c r="AD47" s="29"/>
      <c r="AE47" s="56" t="s">
        <v>18</v>
      </c>
      <c r="AF47" s="57">
        <v>0</v>
      </c>
      <c r="AG47" s="58"/>
      <c r="AH47" s="59">
        <f t="shared" si="1"/>
        <v>0</v>
      </c>
      <c r="AI47" s="14"/>
      <c r="AJ47" s="14"/>
      <c r="AK47" s="10"/>
    </row>
    <row r="48" spans="4:45" ht="73.5" customHeight="1" x14ac:dyDescent="1.35">
      <c r="E48" s="4"/>
      <c r="F48" s="4"/>
      <c r="G48" s="3"/>
      <c r="I48" s="50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30"/>
      <c r="AE48" s="67" t="s">
        <v>17</v>
      </c>
      <c r="AF48" s="57">
        <v>1</v>
      </c>
      <c r="AG48" s="58"/>
      <c r="AH48" s="59">
        <f t="shared" si="1"/>
        <v>0.25</v>
      </c>
    </row>
    <row r="49" spans="5:44" ht="92.25" x14ac:dyDescent="1.35">
      <c r="E49" s="4"/>
      <c r="F49" s="35"/>
      <c r="G49" s="3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104"/>
      <c r="AE49" s="106" t="s">
        <v>12</v>
      </c>
      <c r="AF49" s="65">
        <f>SUM(AF44:AF48)</f>
        <v>4</v>
      </c>
      <c r="AG49" s="58"/>
      <c r="AH49" s="71">
        <f>SUM(AH44:AH48)</f>
        <v>1</v>
      </c>
    </row>
    <row r="50" spans="5:44" ht="92.25" x14ac:dyDescent="1.35">
      <c r="E50" s="4"/>
      <c r="F50" s="35"/>
      <c r="G50" s="3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104"/>
      <c r="AE50" s="106"/>
      <c r="AF50" s="65"/>
      <c r="AG50" s="58"/>
      <c r="AH50" s="71"/>
    </row>
    <row r="51" spans="5:44" ht="92.25" x14ac:dyDescent="1.35">
      <c r="E51" s="4"/>
      <c r="F51" s="35"/>
      <c r="G51" s="3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104"/>
      <c r="AE51" s="106"/>
      <c r="AF51" s="65"/>
      <c r="AG51" s="58"/>
      <c r="AH51" s="71"/>
    </row>
    <row r="52" spans="5:44" ht="46.5" x14ac:dyDescent="0.25">
      <c r="E52" s="4"/>
      <c r="F52" s="35"/>
      <c r="G52" s="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104"/>
      <c r="AE52" s="48"/>
      <c r="AF52" s="43"/>
    </row>
    <row r="53" spans="5:44" ht="46.5" x14ac:dyDescent="0.25">
      <c r="E53" s="4"/>
      <c r="F53" s="35"/>
      <c r="G53" s="3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104"/>
      <c r="AE53" s="48"/>
      <c r="AF53" s="43"/>
    </row>
    <row r="54" spans="5:44" ht="28.5" x14ac:dyDescent="0.25">
      <c r="E54" s="4"/>
      <c r="F54" s="4"/>
      <c r="G54" s="3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104"/>
      <c r="AE54" s="104"/>
      <c r="AF54" s="25"/>
    </row>
    <row r="55" spans="5:44" x14ac:dyDescent="0.25">
      <c r="E55" s="4"/>
      <c r="F55" s="4"/>
      <c r="G55" s="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105"/>
      <c r="AE55" s="105"/>
      <c r="AF55" s="3"/>
    </row>
    <row r="56" spans="5:44" x14ac:dyDescent="0.25">
      <c r="E56" s="4"/>
      <c r="F56" s="4"/>
      <c r="G56" s="3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105"/>
      <c r="AE56" s="105"/>
      <c r="AF56" s="3"/>
    </row>
    <row r="57" spans="5:44" ht="31.5" x14ac:dyDescent="0.25">
      <c r="E57" s="4"/>
      <c r="F57" s="4"/>
      <c r="G57" s="3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3"/>
      <c r="AO57" s="33"/>
      <c r="AP57" s="33"/>
      <c r="AQ57" s="33"/>
      <c r="AR57" s="26"/>
    </row>
    <row r="58" spans="5:44" ht="28.5" x14ac:dyDescent="0.25">
      <c r="E58" s="4"/>
      <c r="F58" s="4"/>
      <c r="G58" s="3"/>
      <c r="P58" s="255"/>
      <c r="Q58" s="255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3"/>
      <c r="AO58" s="101"/>
      <c r="AP58" s="101"/>
      <c r="AQ58" s="101"/>
      <c r="AR58" s="26"/>
    </row>
    <row r="59" spans="5:44" ht="31.5" x14ac:dyDescent="0.25">
      <c r="E59" s="4"/>
      <c r="F59" s="4"/>
      <c r="G59" s="3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3"/>
      <c r="AO59" s="38"/>
      <c r="AP59" s="38"/>
      <c r="AQ59" s="38"/>
      <c r="AR59" s="26"/>
    </row>
    <row r="60" spans="5:44" ht="28.5" x14ac:dyDescent="0.25">
      <c r="E60" s="4"/>
      <c r="F60" s="4"/>
      <c r="G60" s="3"/>
      <c r="P60" s="255"/>
      <c r="Q60" s="255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3"/>
      <c r="AO60" s="11"/>
      <c r="AP60" s="11"/>
      <c r="AQ60" s="11"/>
      <c r="AR60" s="26"/>
    </row>
    <row r="61" spans="5:44" ht="31.5" x14ac:dyDescent="0.25">
      <c r="E61" s="4"/>
      <c r="F61" s="4"/>
      <c r="G61" s="3"/>
      <c r="AO61" s="33"/>
      <c r="AP61" s="33"/>
      <c r="AQ61" s="33"/>
      <c r="AR61" s="26"/>
    </row>
    <row r="62" spans="5:44" ht="28.5" x14ac:dyDescent="0.25">
      <c r="E62" s="4"/>
      <c r="F62" s="4"/>
      <c r="G62" s="3"/>
      <c r="AO62" s="101"/>
      <c r="AP62" s="101"/>
      <c r="AQ62" s="101"/>
      <c r="AR62" s="26"/>
    </row>
    <row r="63" spans="5:44" x14ac:dyDescent="0.25">
      <c r="E63" s="4"/>
      <c r="F63" s="4"/>
      <c r="G63" s="3"/>
      <c r="AO63" s="16"/>
      <c r="AP63" s="16"/>
      <c r="AQ63" s="16"/>
      <c r="AR63" s="10"/>
    </row>
    <row r="64" spans="5:44" x14ac:dyDescent="0.25">
      <c r="E64" s="4"/>
      <c r="F64" s="4"/>
      <c r="G64" s="3"/>
      <c r="AO64" s="19"/>
      <c r="AP64" s="19"/>
      <c r="AQ64" s="19"/>
      <c r="AR64" s="10"/>
    </row>
    <row r="65" spans="5:44" x14ac:dyDescent="0.25">
      <c r="E65" s="4"/>
      <c r="F65" s="4"/>
      <c r="G65" s="3"/>
      <c r="AO65" s="16"/>
      <c r="AP65" s="16"/>
      <c r="AQ65" s="16"/>
      <c r="AR65" s="10"/>
    </row>
    <row r="66" spans="5:44" x14ac:dyDescent="0.25">
      <c r="E66" s="4"/>
      <c r="F66" s="4"/>
      <c r="G66" s="3"/>
      <c r="AO66" s="17"/>
      <c r="AP66" s="17"/>
      <c r="AQ66" s="17"/>
      <c r="AR66" s="10"/>
    </row>
    <row r="67" spans="5:44" ht="61.5" x14ac:dyDescent="0.9">
      <c r="E67" s="4"/>
      <c r="F67" s="4"/>
      <c r="G67" s="3"/>
      <c r="AE67" s="31"/>
      <c r="AO67" s="16"/>
      <c r="AP67" s="16"/>
      <c r="AQ67" s="16"/>
      <c r="AR67" s="10"/>
    </row>
    <row r="68" spans="5:44" x14ac:dyDescent="0.25">
      <c r="E68" s="4"/>
      <c r="F68" s="4"/>
      <c r="G68" s="3"/>
    </row>
    <row r="69" spans="5:44" ht="15" customHeight="1" x14ac:dyDescent="0.25">
      <c r="E69" s="4"/>
      <c r="F69" s="4"/>
      <c r="G69" s="3"/>
      <c r="AO69" s="32"/>
      <c r="AP69" s="32"/>
      <c r="AQ69" s="32"/>
    </row>
    <row r="70" spans="5:44" ht="15" customHeight="1" x14ac:dyDescent="0.25">
      <c r="E70" s="4"/>
      <c r="F70" s="4"/>
      <c r="G70" s="3"/>
      <c r="AO70" s="32"/>
      <c r="AP70" s="32"/>
      <c r="AQ70" s="32"/>
    </row>
    <row r="71" spans="5:44" ht="15" customHeight="1" x14ac:dyDescent="0.25">
      <c r="E71" s="4"/>
      <c r="F71" s="4"/>
      <c r="G71" s="3"/>
      <c r="AO71" s="32"/>
      <c r="AP71" s="32"/>
      <c r="AQ71" s="32"/>
    </row>
    <row r="72" spans="5:44" ht="15" customHeight="1" x14ac:dyDescent="0.25">
      <c r="E72" s="4"/>
      <c r="F72" s="4"/>
      <c r="G72" s="3"/>
      <c r="AO72" s="32"/>
      <c r="AP72" s="32"/>
      <c r="AQ72" s="32"/>
    </row>
    <row r="73" spans="5:44" ht="15" customHeight="1" x14ac:dyDescent="0.25">
      <c r="E73" s="4"/>
      <c r="F73" s="4"/>
      <c r="G73" s="3"/>
      <c r="AJ73" s="5"/>
      <c r="AO73" s="32"/>
      <c r="AP73" s="32"/>
      <c r="AQ73" s="32"/>
    </row>
    <row r="74" spans="5:44" ht="26.25" x14ac:dyDescent="0.25">
      <c r="E74" s="4"/>
      <c r="F74" s="4"/>
      <c r="G74" s="3"/>
      <c r="AJ74" s="6"/>
      <c r="AO74" s="32"/>
      <c r="AP74" s="32"/>
      <c r="AQ74" s="32"/>
      <c r="AR74" s="27"/>
    </row>
    <row r="75" spans="5:44" ht="26.25" x14ac:dyDescent="0.25">
      <c r="E75" s="4"/>
      <c r="F75" s="4"/>
      <c r="G75" s="3"/>
      <c r="AJ75" s="5"/>
      <c r="AO75" s="32"/>
      <c r="AP75" s="32"/>
      <c r="AQ75" s="32"/>
      <c r="AR75" s="27"/>
    </row>
    <row r="76" spans="5:44" ht="26.25" x14ac:dyDescent="0.25">
      <c r="E76" s="4"/>
      <c r="F76" s="4"/>
      <c r="G76" s="3"/>
      <c r="AJ76" s="5"/>
      <c r="AO76" s="32"/>
      <c r="AP76" s="32"/>
      <c r="AQ76" s="32"/>
      <c r="AR76" s="27"/>
    </row>
    <row r="77" spans="5:44" ht="26.25" x14ac:dyDescent="0.25">
      <c r="E77" s="4"/>
      <c r="F77" s="4"/>
      <c r="G77" s="3"/>
      <c r="AJ77" s="5"/>
      <c r="AO77" s="32"/>
      <c r="AP77" s="32"/>
      <c r="AQ77" s="32"/>
      <c r="AR77" s="27"/>
    </row>
    <row r="78" spans="5:44" ht="26.25" x14ac:dyDescent="0.25">
      <c r="E78" s="4"/>
      <c r="F78" s="4"/>
      <c r="G78" s="3"/>
      <c r="AJ78" s="5"/>
      <c r="AO78" s="32"/>
      <c r="AP78" s="32"/>
      <c r="AQ78" s="32"/>
      <c r="AR78" s="27"/>
    </row>
    <row r="79" spans="5:44" ht="26.25" x14ac:dyDescent="0.25">
      <c r="E79" s="4"/>
      <c r="F79" s="4"/>
      <c r="G79" s="3"/>
      <c r="AJ79" s="5"/>
      <c r="AO79" s="32"/>
      <c r="AP79" s="32"/>
      <c r="AQ79" s="32"/>
      <c r="AR79" s="27"/>
    </row>
    <row r="80" spans="5:44" ht="26.25" x14ac:dyDescent="0.25">
      <c r="E80" s="4"/>
      <c r="F80" s="4"/>
      <c r="G80" s="3"/>
      <c r="AJ80" s="5"/>
      <c r="AO80" s="32"/>
      <c r="AP80" s="32"/>
      <c r="AQ80" s="32"/>
      <c r="AR80" s="27"/>
    </row>
    <row r="81" spans="5:44" ht="26.25" x14ac:dyDescent="0.25">
      <c r="E81" s="4"/>
      <c r="F81" s="4"/>
      <c r="G81" s="3"/>
      <c r="AJ81" s="5"/>
      <c r="AO81" s="32"/>
      <c r="AP81" s="32"/>
      <c r="AQ81" s="32"/>
      <c r="AR81" s="27"/>
    </row>
    <row r="82" spans="5:44" ht="26.25" x14ac:dyDescent="0.25">
      <c r="E82" s="4"/>
      <c r="F82" s="4"/>
      <c r="G82" s="3"/>
      <c r="AJ82" s="5"/>
      <c r="AO82" s="32"/>
      <c r="AP82" s="32"/>
      <c r="AQ82" s="32"/>
      <c r="AR82" s="27"/>
    </row>
    <row r="83" spans="5:44" ht="26.25" x14ac:dyDescent="0.25">
      <c r="E83" s="4"/>
      <c r="F83" s="4"/>
      <c r="G83" s="3"/>
      <c r="AJ83" s="5"/>
      <c r="AO83" s="32"/>
      <c r="AP83" s="32"/>
      <c r="AQ83" s="32"/>
      <c r="AR83" s="27"/>
    </row>
    <row r="84" spans="5:44" ht="26.25" x14ac:dyDescent="0.25">
      <c r="E84" s="4"/>
      <c r="F84" s="4"/>
      <c r="G84" s="3"/>
      <c r="AJ84" s="5"/>
      <c r="AO84" s="32"/>
      <c r="AP84" s="32"/>
      <c r="AQ84" s="32"/>
      <c r="AR84" s="27"/>
    </row>
    <row r="85" spans="5:44" ht="26.25" x14ac:dyDescent="0.25">
      <c r="E85" s="4"/>
      <c r="F85" s="4"/>
      <c r="G85" s="3"/>
      <c r="AJ85" s="5"/>
      <c r="AO85" s="32"/>
      <c r="AP85" s="32"/>
      <c r="AQ85" s="32"/>
      <c r="AR85" s="27"/>
    </row>
    <row r="86" spans="5:44" ht="26.25" x14ac:dyDescent="0.25">
      <c r="E86" s="4"/>
      <c r="F86" s="4"/>
      <c r="G86" s="3"/>
      <c r="AJ86" s="5"/>
      <c r="AO86" s="32"/>
      <c r="AP86" s="32"/>
      <c r="AQ86" s="32"/>
      <c r="AR86" s="27"/>
    </row>
    <row r="87" spans="5:44" ht="26.25" x14ac:dyDescent="0.25">
      <c r="E87" s="4"/>
      <c r="F87" s="4"/>
      <c r="G87" s="3"/>
      <c r="AJ87" s="5"/>
      <c r="AO87" s="32"/>
      <c r="AP87" s="32"/>
      <c r="AQ87" s="32"/>
      <c r="AR87" s="27"/>
    </row>
    <row r="88" spans="5:44" ht="26.25" x14ac:dyDescent="0.25">
      <c r="E88" s="4"/>
      <c r="F88" s="4"/>
      <c r="G88" s="3"/>
      <c r="AJ88" s="5"/>
      <c r="AO88" s="32"/>
      <c r="AP88" s="32"/>
      <c r="AQ88" s="32"/>
      <c r="AR88" s="27"/>
    </row>
    <row r="89" spans="5:44" ht="26.25" x14ac:dyDescent="0.25">
      <c r="E89" s="4"/>
      <c r="F89" s="4"/>
      <c r="G89" s="3"/>
      <c r="AJ89" s="5"/>
      <c r="AO89" s="32"/>
      <c r="AP89" s="32"/>
      <c r="AQ89" s="32"/>
      <c r="AR89" s="27"/>
    </row>
    <row r="90" spans="5:44" ht="26.25" x14ac:dyDescent="0.25">
      <c r="E90" s="4"/>
      <c r="F90" s="4"/>
      <c r="G90" s="3"/>
      <c r="AJ90" s="5"/>
      <c r="AO90" s="32"/>
      <c r="AP90" s="32"/>
      <c r="AQ90" s="32"/>
      <c r="AR90" s="27"/>
    </row>
    <row r="91" spans="5:44" ht="26.25" x14ac:dyDescent="0.25">
      <c r="E91" s="4"/>
      <c r="F91" s="4"/>
      <c r="G91" s="3"/>
      <c r="AJ91" s="5"/>
      <c r="AO91" s="32"/>
      <c r="AP91" s="32"/>
      <c r="AQ91" s="32"/>
      <c r="AR91" s="27"/>
    </row>
    <row r="92" spans="5:44" ht="26.25" x14ac:dyDescent="0.25">
      <c r="E92" s="4"/>
      <c r="F92" s="4"/>
      <c r="G92" s="3"/>
      <c r="AJ92" s="5"/>
      <c r="AO92" s="32"/>
      <c r="AP92" s="32"/>
      <c r="AQ92" s="32"/>
      <c r="AR92" s="27"/>
    </row>
    <row r="93" spans="5:44" ht="26.25" x14ac:dyDescent="0.25">
      <c r="E93" s="4"/>
      <c r="F93" s="4"/>
      <c r="G93" s="3"/>
      <c r="AJ93" s="5"/>
      <c r="AO93" s="32"/>
      <c r="AP93" s="32"/>
      <c r="AQ93" s="32"/>
      <c r="AR93" s="27"/>
    </row>
    <row r="94" spans="5:44" ht="26.25" x14ac:dyDescent="0.25">
      <c r="E94" s="4"/>
      <c r="F94" s="4"/>
      <c r="G94" s="3"/>
      <c r="AJ94" s="5"/>
      <c r="AO94" s="32"/>
      <c r="AP94" s="32"/>
      <c r="AQ94" s="32"/>
      <c r="AR94" s="27"/>
    </row>
    <row r="95" spans="5:44" ht="26.25" x14ac:dyDescent="0.25">
      <c r="E95" s="4"/>
      <c r="F95" s="4"/>
      <c r="G95" s="3"/>
      <c r="AJ95" s="5"/>
      <c r="AO95" s="32"/>
      <c r="AP95" s="32"/>
      <c r="AQ95" s="32"/>
      <c r="AR95" s="27"/>
    </row>
    <row r="96" spans="5:44" ht="26.25" x14ac:dyDescent="0.25">
      <c r="E96" s="4"/>
      <c r="F96" s="4"/>
      <c r="G96" s="3"/>
      <c r="AJ96" s="5"/>
      <c r="AO96" s="32"/>
      <c r="AP96" s="32"/>
      <c r="AQ96" s="32"/>
      <c r="AR96" s="27"/>
    </row>
    <row r="97" spans="4:44" ht="26.25" x14ac:dyDescent="0.25">
      <c r="E97" s="4"/>
      <c r="F97" s="4"/>
      <c r="G97" s="3"/>
      <c r="AJ97" s="5"/>
      <c r="AO97" s="32"/>
      <c r="AP97" s="32"/>
      <c r="AQ97" s="32"/>
      <c r="AR97" s="27"/>
    </row>
    <row r="98" spans="4:44" ht="26.25" x14ac:dyDescent="0.25">
      <c r="E98" s="4"/>
      <c r="F98" s="4"/>
      <c r="G98" s="3"/>
      <c r="AJ98" s="5"/>
      <c r="AO98" s="32"/>
      <c r="AP98" s="32"/>
      <c r="AQ98" s="32"/>
      <c r="AR98" s="27"/>
    </row>
    <row r="99" spans="4:44" ht="26.25" x14ac:dyDescent="0.25">
      <c r="E99" s="4"/>
      <c r="F99" s="4"/>
      <c r="G99" s="3"/>
      <c r="AJ99" s="5"/>
      <c r="AO99" s="32"/>
      <c r="AP99" s="32"/>
      <c r="AQ99" s="32"/>
      <c r="AR99" s="27"/>
    </row>
    <row r="100" spans="4:44" ht="26.25" x14ac:dyDescent="0.25">
      <c r="E100" s="4"/>
      <c r="F100" s="4"/>
      <c r="G100" s="3"/>
      <c r="AJ100" s="5"/>
      <c r="AO100" s="32"/>
      <c r="AP100" s="32"/>
      <c r="AQ100" s="32"/>
      <c r="AR100" s="27"/>
    </row>
    <row r="101" spans="4:44" ht="26.25" x14ac:dyDescent="0.25">
      <c r="E101" s="4"/>
      <c r="F101" s="4"/>
      <c r="G101" s="3"/>
      <c r="AJ101" s="5"/>
      <c r="AO101" s="32"/>
      <c r="AP101" s="32"/>
      <c r="AQ101" s="32"/>
      <c r="AR101" s="27"/>
    </row>
    <row r="102" spans="4:44" ht="26.25" x14ac:dyDescent="0.25">
      <c r="E102" s="4"/>
      <c r="F102" s="4"/>
      <c r="G102" s="3"/>
      <c r="AJ102" s="5"/>
      <c r="AO102" s="32"/>
      <c r="AP102" s="32"/>
      <c r="AQ102" s="32"/>
      <c r="AR102" s="27"/>
    </row>
    <row r="103" spans="4:44" ht="26.25" x14ac:dyDescent="0.25">
      <c r="E103" s="4"/>
      <c r="F103" s="4"/>
      <c r="G103" s="3"/>
      <c r="AJ103" s="5"/>
      <c r="AO103" s="32"/>
      <c r="AP103" s="32"/>
      <c r="AQ103" s="32"/>
      <c r="AR103" s="27"/>
    </row>
    <row r="104" spans="4:44" ht="26.25" x14ac:dyDescent="0.25">
      <c r="E104" s="4"/>
      <c r="F104" s="4"/>
      <c r="G104" s="3"/>
      <c r="AJ104" s="5"/>
      <c r="AO104" s="32"/>
      <c r="AP104" s="32"/>
      <c r="AQ104" s="32"/>
      <c r="AR104" s="27"/>
    </row>
    <row r="105" spans="4:44" ht="26.25" x14ac:dyDescent="0.25">
      <c r="E105" s="4"/>
      <c r="F105" s="4"/>
      <c r="G105" s="3"/>
      <c r="AJ105" s="5"/>
      <c r="AO105" s="32"/>
      <c r="AP105" s="32"/>
      <c r="AQ105" s="32"/>
      <c r="AR105" s="27"/>
    </row>
    <row r="106" spans="4:44" ht="26.25" x14ac:dyDescent="0.25">
      <c r="E106" s="4"/>
      <c r="F106" s="4"/>
      <c r="G106" s="3"/>
      <c r="AJ106" s="5"/>
      <c r="AO106" s="32"/>
      <c r="AP106" s="32"/>
      <c r="AQ106" s="32"/>
      <c r="AR106" s="27"/>
    </row>
    <row r="107" spans="4:44" ht="26.25" x14ac:dyDescent="0.25">
      <c r="E107" s="4"/>
      <c r="F107" s="4"/>
      <c r="G107" s="3"/>
      <c r="AJ107" s="5"/>
      <c r="AO107" s="32"/>
      <c r="AP107" s="32"/>
      <c r="AQ107" s="32"/>
      <c r="AR107" s="27"/>
    </row>
    <row r="108" spans="4:44" ht="26.25" x14ac:dyDescent="0.25">
      <c r="E108" s="4"/>
      <c r="F108" s="4"/>
      <c r="G108" s="3"/>
      <c r="AJ108" s="5"/>
      <c r="AO108" s="27"/>
      <c r="AP108" s="27"/>
      <c r="AQ108" s="27"/>
      <c r="AR108" s="27"/>
    </row>
    <row r="109" spans="4:44" ht="26.25" x14ac:dyDescent="0.25">
      <c r="E109" s="4"/>
      <c r="F109" s="4"/>
      <c r="G109" s="3"/>
      <c r="AJ109" s="9"/>
      <c r="AO109" s="27"/>
      <c r="AP109" s="27"/>
      <c r="AQ109" s="27"/>
      <c r="AR109" s="27"/>
    </row>
    <row r="110" spans="4:44" ht="177.75" customHeight="1" x14ac:dyDescent="0.25">
      <c r="D110" s="250" t="s">
        <v>21</v>
      </c>
      <c r="E110" s="245"/>
      <c r="F110" s="245"/>
      <c r="G110" s="245"/>
      <c r="H110" s="245"/>
      <c r="I110" s="245"/>
      <c r="J110" s="245"/>
      <c r="K110" s="53"/>
      <c r="L110" s="53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245" t="s">
        <v>28</v>
      </c>
      <c r="AF110" s="245"/>
      <c r="AG110" s="245"/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32"/>
      <c r="AR110" s="27"/>
    </row>
    <row r="111" spans="4:44" ht="105" customHeight="1" x14ac:dyDescent="0.25">
      <c r="G111" s="2"/>
      <c r="AD111" s="13"/>
      <c r="AE111" s="13"/>
      <c r="AF111" s="10"/>
      <c r="AO111" s="32"/>
      <c r="AP111" s="32"/>
      <c r="AQ111" s="32"/>
      <c r="AR111" s="27"/>
    </row>
    <row r="112" spans="4:44" ht="92.25" x14ac:dyDescent="1.35">
      <c r="E112" s="58"/>
      <c r="F112" s="58"/>
      <c r="G112" s="55" t="s">
        <v>12</v>
      </c>
      <c r="H112" s="58"/>
      <c r="I112" s="55" t="s">
        <v>29</v>
      </c>
      <c r="AD112" s="13"/>
      <c r="AE112" s="68"/>
      <c r="AF112" s="55" t="s">
        <v>12</v>
      </c>
      <c r="AG112" s="58"/>
      <c r="AH112" s="58"/>
      <c r="AI112" s="58"/>
      <c r="AJ112" s="58"/>
      <c r="AK112" s="58"/>
      <c r="AL112" s="58"/>
      <c r="AM112" s="58"/>
      <c r="AN112" s="58"/>
      <c r="AO112" s="73" t="s">
        <v>29</v>
      </c>
      <c r="AP112" s="32"/>
      <c r="AQ112" s="32"/>
      <c r="AR112" s="27"/>
    </row>
    <row r="113" spans="5:44" ht="86.25" customHeight="1" x14ac:dyDescent="1.35">
      <c r="E113" s="243" t="s">
        <v>9</v>
      </c>
      <c r="F113" s="244"/>
      <c r="G113" s="57">
        <v>0</v>
      </c>
      <c r="H113" s="58"/>
      <c r="I113" s="59">
        <f>+G113/$G$116</f>
        <v>0</v>
      </c>
      <c r="AD113" s="28"/>
      <c r="AE113" s="69" t="s">
        <v>20</v>
      </c>
      <c r="AF113" s="57">
        <v>3</v>
      </c>
      <c r="AG113" s="58"/>
      <c r="AH113" s="58"/>
      <c r="AI113" s="58"/>
      <c r="AJ113" s="58"/>
      <c r="AK113" s="58"/>
      <c r="AL113" s="58"/>
      <c r="AM113" s="58"/>
      <c r="AN113" s="58"/>
      <c r="AO113" s="74">
        <f>+AF113/$AF$118</f>
        <v>0.75</v>
      </c>
      <c r="AP113" s="32"/>
      <c r="AQ113" s="32"/>
      <c r="AR113" s="27"/>
    </row>
    <row r="114" spans="5:44" ht="99.75" customHeight="1" x14ac:dyDescent="1.35">
      <c r="E114" s="243" t="s">
        <v>10</v>
      </c>
      <c r="F114" s="244"/>
      <c r="G114" s="57">
        <v>4</v>
      </c>
      <c r="H114" s="58"/>
      <c r="I114" s="59">
        <f t="shared" ref="I114:I115" si="2">+G114/$G$116</f>
        <v>1</v>
      </c>
      <c r="AD114" s="28"/>
      <c r="AE114" s="69" t="s">
        <v>15</v>
      </c>
      <c r="AF114" s="57">
        <v>0</v>
      </c>
      <c r="AG114" s="58"/>
      <c r="AH114" s="58"/>
      <c r="AI114" s="58"/>
      <c r="AJ114" s="58"/>
      <c r="AK114" s="58"/>
      <c r="AL114" s="58"/>
      <c r="AM114" s="58"/>
      <c r="AN114" s="58"/>
      <c r="AO114" s="74">
        <f t="shared" ref="AO114:AO117" si="3">+AF114/$AF$118</f>
        <v>0</v>
      </c>
      <c r="AP114" s="32"/>
      <c r="AQ114" s="32"/>
      <c r="AR114" s="27"/>
    </row>
    <row r="115" spans="5:44" ht="95.25" customHeight="1" x14ac:dyDescent="1.35">
      <c r="E115" s="243" t="s">
        <v>11</v>
      </c>
      <c r="F115" s="244"/>
      <c r="G115" s="57">
        <v>0</v>
      </c>
      <c r="H115" s="58"/>
      <c r="I115" s="59">
        <f t="shared" si="2"/>
        <v>0</v>
      </c>
      <c r="J115" s="5"/>
      <c r="K115" s="5"/>
      <c r="L115" s="5"/>
      <c r="M115" s="5"/>
      <c r="N115" s="5"/>
      <c r="AD115" s="29"/>
      <c r="AE115" s="56" t="s">
        <v>16</v>
      </c>
      <c r="AF115" s="75">
        <v>0</v>
      </c>
      <c r="AG115" s="58"/>
      <c r="AH115" s="58"/>
      <c r="AI115" s="58"/>
      <c r="AJ115" s="58"/>
      <c r="AK115" s="58"/>
      <c r="AL115" s="58"/>
      <c r="AM115" s="58"/>
      <c r="AN115" s="58"/>
      <c r="AO115" s="74">
        <f t="shared" si="3"/>
        <v>0</v>
      </c>
      <c r="AP115" s="32"/>
      <c r="AQ115" s="32"/>
    </row>
    <row r="116" spans="5:44" ht="92.25" x14ac:dyDescent="1.35">
      <c r="E116" s="95"/>
      <c r="F116" s="72" t="s">
        <v>12</v>
      </c>
      <c r="G116" s="72">
        <f>SUM(G113:G115)</f>
        <v>4</v>
      </c>
      <c r="H116" s="58"/>
      <c r="I116" s="66">
        <f>SUM(I113:I115)</f>
        <v>1</v>
      </c>
      <c r="J116" s="5"/>
      <c r="K116" s="5"/>
      <c r="L116" s="5"/>
      <c r="M116" s="5"/>
      <c r="N116" s="5"/>
      <c r="AD116" s="29"/>
      <c r="AE116" s="76" t="s">
        <v>18</v>
      </c>
      <c r="AF116" s="57">
        <v>0</v>
      </c>
      <c r="AG116" s="246"/>
      <c r="AH116" s="246"/>
      <c r="AI116" s="246"/>
      <c r="AJ116" s="246"/>
      <c r="AK116" s="246"/>
      <c r="AL116" s="246"/>
      <c r="AM116" s="246"/>
      <c r="AN116" s="246"/>
      <c r="AO116" s="74">
        <f t="shared" si="3"/>
        <v>0</v>
      </c>
    </row>
    <row r="117" spans="5:44" ht="92.25" x14ac:dyDescent="1.35">
      <c r="E117" s="4"/>
      <c r="F117" s="4"/>
      <c r="G117" s="3"/>
      <c r="J117" s="5"/>
      <c r="K117" s="5"/>
      <c r="L117" s="5"/>
      <c r="M117" s="5"/>
      <c r="N117" s="5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30"/>
      <c r="AE117" s="67" t="s">
        <v>17</v>
      </c>
      <c r="AF117" s="77">
        <v>1</v>
      </c>
      <c r="AG117" s="58"/>
      <c r="AH117" s="58"/>
      <c r="AI117" s="58"/>
      <c r="AJ117" s="58"/>
      <c r="AK117" s="58"/>
      <c r="AL117" s="58"/>
      <c r="AM117" s="58"/>
      <c r="AN117" s="58"/>
      <c r="AO117" s="74">
        <f t="shared" si="3"/>
        <v>0.25</v>
      </c>
    </row>
    <row r="118" spans="5:44" ht="92.25" x14ac:dyDescent="1.35">
      <c r="E118" s="4"/>
      <c r="F118" s="4"/>
      <c r="G118" s="3"/>
      <c r="J118" s="5"/>
      <c r="K118" s="5"/>
      <c r="L118" s="5"/>
      <c r="M118" s="5"/>
      <c r="N118" s="5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104"/>
      <c r="AE118" s="106" t="s">
        <v>12</v>
      </c>
      <c r="AF118" s="65">
        <f>SUM(AF113:AF117)</f>
        <v>4</v>
      </c>
      <c r="AG118" s="58"/>
      <c r="AH118" s="58"/>
      <c r="AI118" s="58"/>
      <c r="AJ118" s="58"/>
      <c r="AK118" s="58"/>
      <c r="AL118" s="58"/>
      <c r="AM118" s="58"/>
      <c r="AN118" s="58"/>
      <c r="AO118" s="78">
        <f>SUM(AO113:AO117)</f>
        <v>1</v>
      </c>
    </row>
    <row r="119" spans="5:44" ht="46.5" x14ac:dyDescent="0.25">
      <c r="E119" s="4"/>
      <c r="F119" s="4"/>
      <c r="G119" s="3"/>
      <c r="J119" s="5"/>
      <c r="K119" s="5"/>
      <c r="L119" s="5"/>
      <c r="M119" s="5"/>
      <c r="N119" s="5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104"/>
      <c r="AE119" s="48"/>
      <c r="AF119" s="43"/>
    </row>
    <row r="120" spans="5:44" ht="46.5" x14ac:dyDescent="0.25">
      <c r="E120" s="4"/>
      <c r="F120" s="4"/>
      <c r="G120" s="3"/>
      <c r="J120" s="5"/>
      <c r="K120" s="5"/>
      <c r="L120" s="5"/>
      <c r="M120" s="5"/>
      <c r="N120" s="5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104"/>
      <c r="AE120" s="48"/>
      <c r="AF120" s="43"/>
    </row>
    <row r="121" spans="5:44" ht="46.5" x14ac:dyDescent="0.25">
      <c r="E121" s="4"/>
      <c r="F121" s="4"/>
      <c r="G121" s="3"/>
      <c r="J121" s="5"/>
      <c r="K121" s="5"/>
      <c r="L121" s="5"/>
      <c r="M121" s="5"/>
      <c r="N121" s="5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104"/>
      <c r="AE121" s="48"/>
      <c r="AF121" s="43"/>
    </row>
    <row r="122" spans="5:44" x14ac:dyDescent="0.25">
      <c r="E122" s="4"/>
      <c r="F122" s="4"/>
      <c r="G122" s="3"/>
      <c r="J122" s="5"/>
      <c r="K122" s="5"/>
      <c r="L122" s="5"/>
      <c r="M122" s="5"/>
      <c r="N122" s="5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0"/>
    </row>
    <row r="123" spans="5:44" x14ac:dyDescent="0.25">
      <c r="E123" s="4"/>
      <c r="F123" s="4"/>
      <c r="G123" s="3"/>
      <c r="J123" s="5"/>
      <c r="K123" s="5"/>
      <c r="L123" s="5"/>
      <c r="M123" s="5"/>
      <c r="N123" s="5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0"/>
    </row>
    <row r="124" spans="5:44" x14ac:dyDescent="0.25">
      <c r="E124" s="4"/>
      <c r="F124" s="4"/>
      <c r="G124" s="3"/>
      <c r="J124" s="5"/>
      <c r="K124" s="5"/>
      <c r="L124" s="5"/>
      <c r="M124" s="5"/>
      <c r="N124" s="5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0"/>
    </row>
    <row r="125" spans="5:44" x14ac:dyDescent="0.25">
      <c r="E125" s="4"/>
      <c r="F125" s="4"/>
      <c r="G125" s="3"/>
      <c r="J125" s="5"/>
      <c r="K125" s="5"/>
      <c r="L125" s="5"/>
      <c r="M125" s="5"/>
      <c r="N125" s="5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</row>
    <row r="126" spans="5:44" ht="15" customHeight="1" x14ac:dyDescent="0.25">
      <c r="E126" s="4"/>
      <c r="F126" s="4"/>
      <c r="G126" s="3"/>
      <c r="J126" s="5"/>
      <c r="K126" s="5"/>
      <c r="L126" s="5"/>
      <c r="M126" s="5"/>
      <c r="N126" s="5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17"/>
    </row>
    <row r="127" spans="5:44" ht="15" customHeight="1" x14ac:dyDescent="0.25">
      <c r="E127" s="4"/>
      <c r="F127" s="4"/>
      <c r="G127" s="3"/>
      <c r="J127" s="5"/>
      <c r="K127" s="5"/>
      <c r="L127" s="5"/>
      <c r="M127" s="5"/>
      <c r="N127" s="5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17"/>
    </row>
    <row r="128" spans="5:44" ht="15" customHeight="1" x14ac:dyDescent="0.25">
      <c r="E128" s="4"/>
      <c r="F128" s="4"/>
      <c r="G128" s="3"/>
      <c r="J128" s="5"/>
      <c r="K128" s="5"/>
      <c r="L128" s="5"/>
      <c r="M128" s="5"/>
      <c r="N128" s="5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17"/>
    </row>
    <row r="129" spans="4:32" ht="15" customHeight="1" x14ac:dyDescent="0.25">
      <c r="E129" s="4"/>
      <c r="F129" s="4"/>
      <c r="G129" s="3"/>
      <c r="J129" s="5"/>
      <c r="K129" s="5"/>
      <c r="L129" s="5"/>
      <c r="M129" s="5"/>
      <c r="N129" s="5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17"/>
    </row>
    <row r="130" spans="4:32" ht="15" customHeight="1" x14ac:dyDescent="0.25">
      <c r="E130" s="4"/>
      <c r="F130" s="4"/>
      <c r="G130" s="3"/>
      <c r="J130" s="5"/>
      <c r="K130" s="5"/>
      <c r="L130" s="5"/>
      <c r="M130" s="5"/>
      <c r="N130" s="5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17"/>
    </row>
    <row r="131" spans="4:32" ht="15" customHeight="1" x14ac:dyDescent="0.25">
      <c r="E131" s="4"/>
      <c r="F131" s="4"/>
      <c r="G131" s="3"/>
      <c r="J131" s="5"/>
      <c r="K131" s="5"/>
      <c r="L131" s="5"/>
      <c r="M131" s="5"/>
      <c r="N131" s="5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</row>
    <row r="132" spans="4:32" ht="15" customHeight="1" x14ac:dyDescent="0.25">
      <c r="E132" s="4"/>
      <c r="F132" s="4"/>
      <c r="G132" s="3"/>
      <c r="J132" s="5"/>
      <c r="K132" s="5"/>
      <c r="L132" s="5"/>
      <c r="M132" s="5"/>
      <c r="N132" s="5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</row>
    <row r="133" spans="4:32" ht="15" customHeight="1" x14ac:dyDescent="0.25">
      <c r="E133" s="4"/>
      <c r="F133" s="4"/>
      <c r="G133" s="3"/>
      <c r="J133" s="5"/>
      <c r="K133" s="5"/>
      <c r="L133" s="5"/>
      <c r="M133" s="5"/>
      <c r="N133" s="5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</row>
    <row r="134" spans="4:32" ht="15" customHeight="1" x14ac:dyDescent="0.25">
      <c r="E134" s="4"/>
      <c r="F134" s="4"/>
      <c r="G134" s="3"/>
      <c r="J134" s="5"/>
      <c r="K134" s="5"/>
      <c r="L134" s="5"/>
      <c r="M134" s="5"/>
      <c r="N134" s="5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</row>
    <row r="135" spans="4:32" ht="15" customHeight="1" x14ac:dyDescent="0.25">
      <c r="E135" s="4"/>
      <c r="F135" s="4"/>
      <c r="G135" s="3"/>
      <c r="J135" s="5"/>
      <c r="K135" s="5"/>
      <c r="L135" s="5"/>
      <c r="M135" s="5"/>
      <c r="N135" s="5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</row>
    <row r="136" spans="4:32" ht="15" customHeight="1" x14ac:dyDescent="0.25">
      <c r="E136" s="4"/>
      <c r="F136" s="4"/>
      <c r="G136" s="3"/>
      <c r="J136" s="5"/>
      <c r="K136" s="5"/>
      <c r="L136" s="5"/>
      <c r="M136" s="5"/>
      <c r="N136" s="5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</row>
    <row r="137" spans="4:32" ht="15" customHeight="1" x14ac:dyDescent="0.25">
      <c r="E137" s="4"/>
      <c r="F137" s="4"/>
      <c r="G137" s="3"/>
      <c r="J137" s="5"/>
      <c r="K137" s="5"/>
      <c r="L137" s="5"/>
      <c r="M137" s="5"/>
      <c r="N137" s="5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</row>
    <row r="138" spans="4:32" ht="15" customHeight="1" x14ac:dyDescent="0.25">
      <c r="E138" s="4"/>
      <c r="F138" s="4"/>
      <c r="G138" s="3"/>
      <c r="J138" s="5"/>
      <c r="K138" s="5"/>
      <c r="L138" s="5"/>
      <c r="M138" s="5"/>
      <c r="N138" s="5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</row>
    <row r="139" spans="4:32" ht="15" customHeight="1" x14ac:dyDescent="0.25">
      <c r="E139" s="1"/>
      <c r="F139" s="1"/>
      <c r="G139" s="2"/>
      <c r="J139" s="6"/>
      <c r="K139" s="6"/>
      <c r="L139" s="6"/>
      <c r="M139" s="6"/>
      <c r="N139" s="6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</row>
    <row r="140" spans="4:32" ht="15" customHeight="1" x14ac:dyDescent="0.25">
      <c r="G140" s="2"/>
      <c r="J140" s="6"/>
      <c r="K140" s="6"/>
      <c r="L140" s="6"/>
      <c r="M140" s="6"/>
      <c r="N140" s="6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</row>
    <row r="141" spans="4:32" ht="15" customHeight="1" x14ac:dyDescent="0.25">
      <c r="D141" s="247"/>
      <c r="E141" s="247"/>
      <c r="F141" s="247"/>
      <c r="G141" s="10"/>
      <c r="J141" s="6"/>
      <c r="K141" s="6"/>
      <c r="L141" s="6"/>
      <c r="M141" s="6"/>
      <c r="N141" s="6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</row>
    <row r="142" spans="4:32" ht="34.5" customHeight="1" x14ac:dyDescent="0.25">
      <c r="D142" s="11"/>
      <c r="E142" s="11"/>
      <c r="F142" s="11"/>
      <c r="G142" s="10"/>
      <c r="J142" s="6"/>
      <c r="K142" s="6"/>
      <c r="L142" s="6"/>
      <c r="M142" s="6"/>
      <c r="N142" s="6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17"/>
    </row>
    <row r="143" spans="4:32" x14ac:dyDescent="0.25">
      <c r="D143" s="11"/>
      <c r="E143" s="248"/>
      <c r="F143" s="248"/>
      <c r="G143" s="10"/>
      <c r="J143" s="6"/>
      <c r="K143" s="6"/>
      <c r="L143" s="6"/>
      <c r="M143" s="6"/>
      <c r="N143" s="6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</row>
    <row r="144" spans="4:32" x14ac:dyDescent="0.25">
      <c r="D144" s="11"/>
      <c r="E144" s="248"/>
      <c r="F144" s="248"/>
      <c r="G144" s="10"/>
      <c r="J144" s="6"/>
      <c r="K144" s="6"/>
      <c r="L144" s="6"/>
      <c r="M144" s="6"/>
      <c r="N144" s="6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</row>
    <row r="145" spans="4:14" x14ac:dyDescent="0.25">
      <c r="D145" s="11"/>
      <c r="E145" s="249"/>
      <c r="F145" s="249"/>
      <c r="G145" s="10"/>
      <c r="J145" s="6"/>
      <c r="K145" s="6"/>
      <c r="L145" s="6"/>
      <c r="M145" s="6"/>
      <c r="N145" s="6"/>
    </row>
    <row r="146" spans="4:14" x14ac:dyDescent="0.25">
      <c r="D146" s="11"/>
      <c r="E146" s="249"/>
      <c r="F146" s="249"/>
      <c r="G146" s="10"/>
      <c r="J146" s="6"/>
      <c r="K146" s="6"/>
      <c r="L146" s="6"/>
      <c r="M146" s="6"/>
      <c r="N146" s="6"/>
    </row>
    <row r="147" spans="4:14" x14ac:dyDescent="0.25">
      <c r="D147" s="11"/>
      <c r="E147" s="102"/>
      <c r="F147" s="102"/>
      <c r="G147" s="10"/>
      <c r="J147" s="6"/>
      <c r="K147" s="6"/>
      <c r="L147" s="6"/>
      <c r="M147" s="6"/>
      <c r="N147" s="6"/>
    </row>
    <row r="148" spans="4:14" ht="33" customHeight="1" x14ac:dyDescent="0.25">
      <c r="D148" s="247"/>
      <c r="E148" s="247"/>
      <c r="F148" s="247"/>
      <c r="G148" s="10"/>
      <c r="J148" s="6"/>
      <c r="K148" s="6"/>
      <c r="L148" s="6"/>
      <c r="M148" s="6"/>
      <c r="N148" s="6"/>
    </row>
    <row r="149" spans="4:14" ht="18" customHeight="1" x14ac:dyDescent="0.25">
      <c r="D149" s="101"/>
      <c r="E149" s="101"/>
      <c r="F149" s="101"/>
      <c r="G149" s="10"/>
      <c r="J149" s="6"/>
      <c r="K149" s="6"/>
      <c r="L149" s="6"/>
      <c r="M149" s="6"/>
      <c r="N149" s="6"/>
    </row>
    <row r="150" spans="4:14" ht="33" customHeight="1" x14ac:dyDescent="0.25">
      <c r="D150" s="247"/>
      <c r="E150" s="247"/>
      <c r="F150" s="247"/>
      <c r="G150" s="10"/>
      <c r="J150" s="7"/>
      <c r="K150" s="7"/>
      <c r="L150" s="7"/>
      <c r="M150" s="7"/>
      <c r="N150" s="7"/>
    </row>
    <row r="151" spans="4:14" x14ac:dyDescent="0.25">
      <c r="D151" s="11"/>
      <c r="E151" s="11"/>
      <c r="F151" s="11"/>
      <c r="G151" s="10"/>
    </row>
    <row r="152" spans="4:14" x14ac:dyDescent="0.25">
      <c r="D152" s="247"/>
      <c r="E152" s="247"/>
      <c r="F152" s="247"/>
      <c r="G152" s="10"/>
    </row>
    <row r="206" spans="4:40" ht="207.75" customHeight="1" x14ac:dyDescent="0.25">
      <c r="D206" s="250" t="s">
        <v>22</v>
      </c>
      <c r="E206" s="245"/>
      <c r="F206" s="245"/>
      <c r="G206" s="245"/>
      <c r="H206" s="245"/>
      <c r="I206" s="245"/>
      <c r="J206" s="245"/>
      <c r="K206" s="245"/>
      <c r="L206" s="245"/>
      <c r="M206" s="245"/>
      <c r="N206" s="245"/>
      <c r="O206" s="245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245" t="s">
        <v>4</v>
      </c>
      <c r="AF206" s="245"/>
      <c r="AG206" s="245"/>
      <c r="AH206" s="245"/>
      <c r="AI206" s="245"/>
      <c r="AJ206" s="245"/>
      <c r="AK206" s="44"/>
      <c r="AL206" s="44"/>
      <c r="AM206" s="44"/>
      <c r="AN206" s="44"/>
    </row>
    <row r="207" spans="4:40" x14ac:dyDescent="0.25">
      <c r="G207" s="2"/>
      <c r="AD207" s="13"/>
      <c r="AE207" s="13"/>
      <c r="AF207" s="10"/>
    </row>
    <row r="208" spans="4:40" ht="92.25" x14ac:dyDescent="1.35">
      <c r="F208" s="58"/>
      <c r="G208" s="55" t="s">
        <v>30</v>
      </c>
      <c r="H208" s="58"/>
      <c r="I208" s="58"/>
      <c r="J208" s="58"/>
      <c r="K208" s="58"/>
      <c r="L208" s="58"/>
      <c r="M208" s="58"/>
      <c r="N208" s="55" t="s">
        <v>29</v>
      </c>
      <c r="AD208" s="13"/>
      <c r="AE208" s="68"/>
      <c r="AF208" s="80"/>
      <c r="AG208" s="55" t="s">
        <v>30</v>
      </c>
      <c r="AH208" s="58"/>
      <c r="AI208" s="55" t="s">
        <v>29</v>
      </c>
    </row>
    <row r="209" spans="5:44" ht="126" customHeight="1" x14ac:dyDescent="1.35">
      <c r="E209" s="37"/>
      <c r="F209" s="56" t="s">
        <v>23</v>
      </c>
      <c r="G209" s="57">
        <v>3</v>
      </c>
      <c r="H209" s="58"/>
      <c r="I209" s="58"/>
      <c r="J209" s="58"/>
      <c r="K209" s="58"/>
      <c r="L209" s="58"/>
      <c r="M209" s="58"/>
      <c r="N209" s="59">
        <f>+G209/$G$212</f>
        <v>0.75</v>
      </c>
      <c r="AD209" s="45"/>
      <c r="AE209" s="239" t="s">
        <v>5</v>
      </c>
      <c r="AF209" s="239"/>
      <c r="AG209" s="57">
        <v>4</v>
      </c>
      <c r="AH209" s="58"/>
      <c r="AI209" s="59">
        <f>+AG209/$AG$213</f>
        <v>1</v>
      </c>
    </row>
    <row r="210" spans="5:44" ht="188.25" customHeight="1" x14ac:dyDescent="1.35">
      <c r="E210" s="37"/>
      <c r="F210" s="56" t="s">
        <v>31</v>
      </c>
      <c r="G210" s="57">
        <v>0</v>
      </c>
      <c r="H210" s="240"/>
      <c r="I210" s="241"/>
      <c r="J210" s="241"/>
      <c r="K210" s="241"/>
      <c r="L210" s="241"/>
      <c r="M210" s="241"/>
      <c r="N210" s="59">
        <f t="shared" ref="N210:N211" si="4">+G210/$G$212</f>
        <v>0</v>
      </c>
      <c r="AD210" s="45"/>
      <c r="AE210" s="239" t="s">
        <v>33</v>
      </c>
      <c r="AF210" s="239"/>
      <c r="AG210" s="57">
        <v>0</v>
      </c>
      <c r="AH210" s="58"/>
      <c r="AI210" s="59">
        <f>+AG210/$AG$213</f>
        <v>0</v>
      </c>
    </row>
    <row r="211" spans="5:44" ht="92.25" x14ac:dyDescent="1.35">
      <c r="E211" s="99"/>
      <c r="F211" s="79" t="s">
        <v>17</v>
      </c>
      <c r="G211" s="57">
        <v>1</v>
      </c>
      <c r="H211" s="58"/>
      <c r="I211" s="58"/>
      <c r="J211" s="58"/>
      <c r="K211" s="58"/>
      <c r="L211" s="58"/>
      <c r="M211" s="58"/>
      <c r="N211" s="59">
        <f t="shared" si="4"/>
        <v>0.25</v>
      </c>
      <c r="AD211" s="37"/>
      <c r="AE211" s="242" t="s">
        <v>25</v>
      </c>
      <c r="AF211" s="242"/>
      <c r="AG211" s="57">
        <v>0</v>
      </c>
      <c r="AH211" s="58"/>
      <c r="AI211" s="59">
        <f>+AG211/$AG$213</f>
        <v>0</v>
      </c>
    </row>
    <row r="212" spans="5:44" ht="92.25" x14ac:dyDescent="1.35">
      <c r="E212" s="4"/>
      <c r="F212" s="106" t="s">
        <v>12</v>
      </c>
      <c r="G212" s="106">
        <f>SUM(G209:G211)</f>
        <v>4</v>
      </c>
      <c r="H212" s="58"/>
      <c r="I212" s="58"/>
      <c r="J212" s="58"/>
      <c r="K212" s="58"/>
      <c r="L212" s="58"/>
      <c r="M212" s="58"/>
      <c r="N212" s="66">
        <f>SUM(N209:N211)</f>
        <v>1</v>
      </c>
      <c r="AD212" s="37"/>
      <c r="AE212" s="243" t="s">
        <v>32</v>
      </c>
      <c r="AF212" s="244"/>
      <c r="AG212" s="57">
        <v>0</v>
      </c>
      <c r="AH212" s="58"/>
      <c r="AI212" s="59">
        <f>+AG212/$AG$213</f>
        <v>0</v>
      </c>
    </row>
    <row r="213" spans="5:44" ht="165" customHeight="1" x14ac:dyDescent="0.25"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104"/>
      <c r="AE213" s="238" t="s">
        <v>12</v>
      </c>
      <c r="AF213" s="238"/>
      <c r="AG213" s="81">
        <f>SUM(AG209:AG212)</f>
        <v>4</v>
      </c>
      <c r="AH213" s="82"/>
      <c r="AI213" s="83">
        <f>SUM(AI209:AI212)</f>
        <v>1</v>
      </c>
      <c r="AJ213" s="52"/>
      <c r="AK213" s="234"/>
      <c r="AL213" s="234"/>
      <c r="AM213" s="234"/>
      <c r="AN213" s="234"/>
      <c r="AO213" s="234"/>
      <c r="AP213" s="234"/>
      <c r="AQ213" s="234"/>
      <c r="AR213" s="25"/>
    </row>
    <row r="214" spans="5:44" ht="28.5" x14ac:dyDescent="0.25"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104"/>
      <c r="AE214" s="104"/>
      <c r="AF214" s="25"/>
      <c r="AP214" s="235"/>
      <c r="AQ214" s="235"/>
      <c r="AR214" s="25"/>
    </row>
    <row r="215" spans="5:44" ht="28.5" x14ac:dyDescent="0.25"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105"/>
      <c r="AE215" s="104"/>
      <c r="AF215" s="25"/>
      <c r="AP215" s="236"/>
      <c r="AQ215" s="236"/>
      <c r="AR215" s="25"/>
    </row>
    <row r="216" spans="5:44" ht="28.5" x14ac:dyDescent="0.25"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105"/>
      <c r="AE216" s="105"/>
      <c r="AF216" s="3"/>
      <c r="AP216" s="236"/>
      <c r="AQ216" s="236"/>
      <c r="AR216" s="25"/>
    </row>
    <row r="217" spans="5:44" ht="31.5" x14ac:dyDescent="0.25"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  <c r="AB217" s="105"/>
      <c r="AC217" s="105"/>
      <c r="AD217" s="105"/>
      <c r="AE217" s="105"/>
      <c r="AF217" s="3"/>
      <c r="AP217" s="237"/>
      <c r="AQ217" s="237"/>
      <c r="AR217" s="36"/>
    </row>
    <row r="218" spans="5:44" x14ac:dyDescent="0.25"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  <c r="AB218" s="105"/>
      <c r="AC218" s="105"/>
      <c r="AD218" s="105"/>
      <c r="AE218" s="105"/>
      <c r="AF218" s="3"/>
    </row>
    <row r="219" spans="5:44" x14ac:dyDescent="0.25"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105"/>
      <c r="AF219" s="3"/>
      <c r="AH219" s="15"/>
      <c r="AI219" s="15"/>
    </row>
    <row r="220" spans="5:44" x14ac:dyDescent="0.25"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  <c r="AB220" s="105"/>
      <c r="AC220" s="105"/>
      <c r="AD220" s="105"/>
      <c r="AE220" s="9"/>
      <c r="AF220" s="3"/>
      <c r="AH220" s="15"/>
      <c r="AI220" s="15"/>
    </row>
    <row r="221" spans="5:44" x14ac:dyDescent="0.25">
      <c r="AE221" s="105"/>
      <c r="AF221" s="3"/>
    </row>
    <row r="223" spans="5:44" x14ac:dyDescent="0.25">
      <c r="AH223" s="15"/>
      <c r="AI223" s="15"/>
    </row>
    <row r="224" spans="5:44" x14ac:dyDescent="0.25">
      <c r="AH224" s="15"/>
      <c r="AI224" s="15"/>
    </row>
    <row r="225" spans="34:47" x14ac:dyDescent="0.25">
      <c r="AH225" s="15"/>
      <c r="AI225" s="15"/>
    </row>
    <row r="226" spans="34:47" x14ac:dyDescent="0.25">
      <c r="AH226" s="15"/>
      <c r="AI226" s="15"/>
    </row>
    <row r="227" spans="34:47" x14ac:dyDescent="0.25">
      <c r="AH227" s="15"/>
      <c r="AI227" s="15"/>
    </row>
    <row r="228" spans="34:47" x14ac:dyDescent="0.25">
      <c r="AH228" s="15"/>
      <c r="AI228" s="15"/>
    </row>
    <row r="231" spans="34:47" x14ac:dyDescent="0.25">
      <c r="AU231" s="86"/>
    </row>
    <row r="232" spans="34:47" x14ac:dyDescent="0.25">
      <c r="AU232" s="87"/>
    </row>
    <row r="233" spans="34:47" x14ac:dyDescent="0.25">
      <c r="AU233" s="86"/>
    </row>
    <row r="234" spans="34:47" x14ac:dyDescent="0.25">
      <c r="AU234" s="87"/>
    </row>
    <row r="235" spans="34:47" x14ac:dyDescent="0.25">
      <c r="AU235" s="86"/>
    </row>
    <row r="236" spans="34:47" x14ac:dyDescent="0.25">
      <c r="AU236" s="88"/>
    </row>
    <row r="237" spans="34:47" x14ac:dyDescent="0.25">
      <c r="AU237" s="88"/>
    </row>
    <row r="238" spans="34:47" x14ac:dyDescent="0.25">
      <c r="AU238" s="88"/>
    </row>
    <row r="252" spans="48:49" x14ac:dyDescent="0.25">
      <c r="AV252" s="47"/>
      <c r="AW252" s="47"/>
    </row>
    <row r="253" spans="48:49" x14ac:dyDescent="0.25">
      <c r="AV253" s="47"/>
      <c r="AW253" s="47"/>
    </row>
    <row r="254" spans="48:49" x14ac:dyDescent="0.25">
      <c r="AV254" s="47"/>
      <c r="AW254" s="47"/>
    </row>
    <row r="255" spans="48:49" x14ac:dyDescent="0.25">
      <c r="AV255" s="47"/>
      <c r="AW255" s="47"/>
    </row>
    <row r="298" spans="4:40" ht="176.25" customHeight="1" x14ac:dyDescent="0.25"/>
    <row r="300" spans="4:40" ht="15.75" thickBot="1" x14ac:dyDescent="0.3"/>
    <row r="301" spans="4:40" ht="255" customHeight="1" thickBot="1" x14ac:dyDescent="1.4">
      <c r="D301" s="227" t="s">
        <v>7</v>
      </c>
      <c r="E301" s="228"/>
      <c r="F301" s="228"/>
      <c r="G301" s="228"/>
      <c r="H301" s="228"/>
      <c r="I301" s="228"/>
      <c r="J301" s="228"/>
      <c r="K301" s="229"/>
      <c r="L301" s="58"/>
      <c r="M301" s="41">
        <v>6</v>
      </c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F301" s="231" t="s">
        <v>24</v>
      </c>
      <c r="AG301" s="232"/>
      <c r="AH301" s="232"/>
      <c r="AI301" s="232"/>
      <c r="AJ301" s="232"/>
      <c r="AK301" s="232"/>
      <c r="AL301" s="232"/>
      <c r="AM301" s="232"/>
      <c r="AN301" s="233"/>
    </row>
    <row r="302" spans="4:40" ht="15.75" customHeight="1" thickBot="1" x14ac:dyDescent="1.4">
      <c r="D302" s="106"/>
      <c r="E302" s="106"/>
      <c r="F302" s="106"/>
      <c r="G302" s="60"/>
      <c r="H302" s="58"/>
      <c r="I302" s="58"/>
      <c r="J302" s="58"/>
      <c r="K302" s="58"/>
      <c r="L302" s="58"/>
      <c r="M302" s="58"/>
      <c r="AE302" s="39"/>
      <c r="AF302" s="46"/>
    </row>
    <row r="303" spans="4:40" ht="185.25" customHeight="1" thickBot="1" x14ac:dyDescent="1.4">
      <c r="D303" s="227" t="s">
        <v>8</v>
      </c>
      <c r="E303" s="228"/>
      <c r="F303" s="228"/>
      <c r="G303" s="228"/>
      <c r="H303" s="228"/>
      <c r="I303" s="228"/>
      <c r="J303" s="228"/>
      <c r="K303" s="229"/>
      <c r="L303" s="58"/>
      <c r="M303" s="41">
        <v>7</v>
      </c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F303" s="85"/>
      <c r="AG303" s="85"/>
      <c r="AH303" s="85"/>
      <c r="AI303" s="85"/>
      <c r="AJ303" s="85"/>
      <c r="AK303" s="85"/>
      <c r="AL303" s="85"/>
      <c r="AM303" s="85"/>
      <c r="AN303" s="85"/>
    </row>
    <row r="304" spans="4:40" ht="13.5" customHeight="1" thickBot="1" x14ac:dyDescent="1.4">
      <c r="D304" s="58"/>
      <c r="E304" s="58"/>
      <c r="F304" s="58"/>
      <c r="G304" s="84"/>
      <c r="H304" s="58"/>
      <c r="I304" s="58"/>
      <c r="J304" s="58"/>
      <c r="K304" s="58"/>
      <c r="L304" s="58"/>
      <c r="M304" s="58"/>
      <c r="AE304" s="40"/>
      <c r="AF304" s="40"/>
    </row>
    <row r="305" spans="4:40" ht="147" customHeight="1" thickBot="1" x14ac:dyDescent="1.4">
      <c r="D305" s="227" t="s">
        <v>6</v>
      </c>
      <c r="E305" s="228"/>
      <c r="F305" s="228"/>
      <c r="G305" s="228"/>
      <c r="H305" s="228"/>
      <c r="I305" s="228"/>
      <c r="J305" s="228"/>
      <c r="K305" s="229"/>
      <c r="L305" s="58"/>
      <c r="M305" s="41">
        <v>0</v>
      </c>
      <c r="O305" s="230"/>
      <c r="P305" s="230"/>
      <c r="Q305" s="230"/>
      <c r="R305" s="230"/>
      <c r="S305" s="230"/>
      <c r="T305" s="230"/>
      <c r="U305" s="230"/>
      <c r="V305" s="230"/>
      <c r="W305" s="230"/>
      <c r="X305" s="230"/>
      <c r="Y305" s="230"/>
      <c r="Z305" s="230"/>
      <c r="AA305" s="230"/>
      <c r="AB305" s="230"/>
      <c r="AC305" s="230"/>
      <c r="AD305" s="230"/>
      <c r="AF305" s="231" t="s">
        <v>13</v>
      </c>
      <c r="AG305" s="232"/>
      <c r="AH305" s="232"/>
      <c r="AI305" s="232"/>
      <c r="AJ305" s="232"/>
      <c r="AK305" s="232"/>
      <c r="AL305" s="232"/>
      <c r="AM305" s="232"/>
      <c r="AN305" s="233"/>
    </row>
    <row r="306" spans="4:40" ht="36" x14ac:dyDescent="0.25">
      <c r="AF306" s="46"/>
    </row>
    <row r="309" spans="4:40" ht="103.5" customHeight="1" x14ac:dyDescent="0.25"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G309" s="39"/>
      <c r="AH309" s="39"/>
      <c r="AI309" s="39"/>
    </row>
    <row r="310" spans="4:40" ht="26.25" x14ac:dyDescent="0.25">
      <c r="AE310" s="39"/>
      <c r="AF310" s="39"/>
    </row>
  </sheetData>
  <mergeCells count="54">
    <mergeCell ref="AD39:AF39"/>
    <mergeCell ref="H15:AD15"/>
    <mergeCell ref="H19:AE19"/>
    <mergeCell ref="AO19:AR19"/>
    <mergeCell ref="H20:AE20"/>
    <mergeCell ref="H21:AE21"/>
    <mergeCell ref="AP21:AQ21"/>
    <mergeCell ref="AP22:AQ22"/>
    <mergeCell ref="D25:AO26"/>
    <mergeCell ref="D28:AO28"/>
    <mergeCell ref="AO30:AQ30"/>
    <mergeCell ref="G32:AD32"/>
    <mergeCell ref="E114:F114"/>
    <mergeCell ref="D40:J40"/>
    <mergeCell ref="AE40:AI40"/>
    <mergeCell ref="E41:F41"/>
    <mergeCell ref="AL41:AM41"/>
    <mergeCell ref="D44:E45"/>
    <mergeCell ref="AL44:AM44"/>
    <mergeCell ref="AL45:AM45"/>
    <mergeCell ref="P58:AE58"/>
    <mergeCell ref="P60:AE60"/>
    <mergeCell ref="D110:J110"/>
    <mergeCell ref="AE110:AP110"/>
    <mergeCell ref="E113:F113"/>
    <mergeCell ref="AE206:AJ206"/>
    <mergeCell ref="E115:F115"/>
    <mergeCell ref="AG116:AN116"/>
    <mergeCell ref="D141:F141"/>
    <mergeCell ref="E143:F143"/>
    <mergeCell ref="E144:F144"/>
    <mergeCell ref="E145:F145"/>
    <mergeCell ref="E146:F146"/>
    <mergeCell ref="D148:F148"/>
    <mergeCell ref="D150:F150"/>
    <mergeCell ref="D152:F152"/>
    <mergeCell ref="D206:O206"/>
    <mergeCell ref="AE209:AF209"/>
    <mergeCell ref="H210:M210"/>
    <mergeCell ref="AE210:AF210"/>
    <mergeCell ref="AE211:AF211"/>
    <mergeCell ref="AE212:AF212"/>
    <mergeCell ref="D303:K303"/>
    <mergeCell ref="D305:K305"/>
    <mergeCell ref="O305:AD305"/>
    <mergeCell ref="AF305:AN305"/>
    <mergeCell ref="AK213:AQ213"/>
    <mergeCell ref="AP214:AQ214"/>
    <mergeCell ref="AP215:AQ215"/>
    <mergeCell ref="AP216:AQ216"/>
    <mergeCell ref="AP217:AQ217"/>
    <mergeCell ref="D301:K301"/>
    <mergeCell ref="AF301:AN301"/>
    <mergeCell ref="AE213:AF213"/>
  </mergeCells>
  <pageMargins left="0.7" right="0.7" top="0.75" bottom="0.75" header="0.3" footer="0.3"/>
  <pageSetup paperSize="5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91"/>
  <sheetViews>
    <sheetView topLeftCell="F1" zoomScale="20" zoomScaleNormal="20" workbookViewId="0">
      <selection activeCell="AD72" sqref="AD72"/>
    </sheetView>
  </sheetViews>
  <sheetFormatPr baseColWidth="10" defaultRowHeight="15" x14ac:dyDescent="0.25"/>
  <cols>
    <col min="2" max="2" width="11.42578125" customWidth="1"/>
    <col min="6" max="6" width="41" customWidth="1"/>
    <col min="7" max="7" width="134.7109375" customWidth="1"/>
    <col min="8" max="8" width="24.28515625" customWidth="1"/>
    <col min="10" max="10" width="42.140625" customWidth="1"/>
    <col min="14" max="14" width="19" customWidth="1"/>
    <col min="15" max="15" width="39" customWidth="1"/>
    <col min="16" max="16" width="11.42578125" customWidth="1"/>
    <col min="31" max="31" width="27.85546875" customWidth="1"/>
    <col min="32" max="32" width="69.5703125" customWidth="1"/>
    <col min="33" max="33" width="31.42578125" customWidth="1"/>
    <col min="34" max="34" width="32.85546875" customWidth="1"/>
    <col min="35" max="35" width="37.28515625" bestFit="1" customWidth="1"/>
    <col min="36" max="36" width="41.7109375" customWidth="1"/>
    <col min="42" max="42" width="49.28515625" customWidth="1"/>
    <col min="44" max="44" width="36.42578125" customWidth="1"/>
  </cols>
  <sheetData>
    <row r="15" spans="9:31" x14ac:dyDescent="0.25"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</row>
    <row r="19" spans="5:46" ht="48.75" customHeight="1" x14ac:dyDescent="0.25">
      <c r="E19" s="51"/>
      <c r="F19" s="51"/>
      <c r="G19" s="51"/>
      <c r="H19" s="51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51"/>
      <c r="AH19" s="51"/>
      <c r="AI19" s="51"/>
      <c r="AJ19" s="51"/>
      <c r="AK19" s="51"/>
      <c r="AL19" s="51"/>
      <c r="AM19" s="51"/>
      <c r="AN19" s="51"/>
      <c r="AO19" s="51"/>
      <c r="AP19" s="258"/>
      <c r="AQ19" s="258"/>
      <c r="AR19" s="258"/>
      <c r="AS19" s="258"/>
    </row>
    <row r="20" spans="5:46" ht="46.5" x14ac:dyDescent="0.25">
      <c r="E20" s="51"/>
      <c r="F20" s="51"/>
      <c r="G20" s="51"/>
      <c r="H20" s="51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51"/>
      <c r="AH20" s="51"/>
      <c r="AI20" s="51"/>
      <c r="AJ20" s="51"/>
      <c r="AK20" s="51"/>
      <c r="AL20" s="51"/>
      <c r="AM20" s="51"/>
      <c r="AN20" s="51"/>
      <c r="AO20" s="51"/>
      <c r="AP20" s="11"/>
      <c r="AQ20" s="13"/>
      <c r="AR20" s="13"/>
      <c r="AS20" s="10"/>
    </row>
    <row r="21" spans="5:46" ht="46.5" x14ac:dyDescent="0.25"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P21" s="11"/>
      <c r="AQ21" s="259"/>
      <c r="AR21" s="259"/>
      <c r="AS21" s="26"/>
    </row>
    <row r="22" spans="5:46" ht="28.5" x14ac:dyDescent="0.25">
      <c r="AP22" s="8"/>
      <c r="AQ22" s="254"/>
      <c r="AR22" s="254"/>
      <c r="AS22" s="25"/>
    </row>
    <row r="23" spans="5:46" ht="28.5" x14ac:dyDescent="0.25">
      <c r="AP23" s="8"/>
      <c r="AQ23" s="97"/>
      <c r="AR23" s="97"/>
      <c r="AS23" s="25"/>
    </row>
    <row r="24" spans="5:46" ht="28.5" x14ac:dyDescent="0.25">
      <c r="AP24" s="8"/>
      <c r="AQ24" s="97"/>
      <c r="AR24" s="97"/>
      <c r="AS24" s="25"/>
    </row>
    <row r="25" spans="5:46" ht="15" customHeight="1" x14ac:dyDescent="0.25">
      <c r="E25" s="260" t="s">
        <v>34</v>
      </c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98"/>
      <c r="AR25" s="98"/>
      <c r="AS25" s="3"/>
    </row>
    <row r="26" spans="5:46" ht="68.25" customHeight="1" x14ac:dyDescent="0.25">
      <c r="E26" s="260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98"/>
      <c r="AR26" s="98"/>
      <c r="AS26" s="3"/>
    </row>
    <row r="27" spans="5:46" x14ac:dyDescent="0.25">
      <c r="AP27" s="98"/>
      <c r="AQ27" s="98"/>
      <c r="AR27" s="98"/>
      <c r="AS27" s="3"/>
    </row>
    <row r="28" spans="5:46" ht="94.5" customHeight="1" x14ac:dyDescent="0.25">
      <c r="E28" s="262" t="s">
        <v>36</v>
      </c>
      <c r="F28" s="263"/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8"/>
      <c r="AR28" s="8"/>
      <c r="AS28" s="3"/>
    </row>
    <row r="29" spans="5:46" s="15" customFormat="1" ht="31.5" x14ac:dyDescent="0.25"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P29" s="9"/>
      <c r="AQ29" s="9"/>
      <c r="AR29" s="9"/>
      <c r="AS29" s="3"/>
      <c r="AT29"/>
    </row>
    <row r="30" spans="5:46" s="15" customFormat="1" ht="31.5" x14ac:dyDescent="0.25"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P30" s="255"/>
      <c r="AQ30" s="255"/>
      <c r="AR30" s="255"/>
      <c r="AS30" s="3"/>
      <c r="AT30"/>
    </row>
    <row r="33" spans="8:50" ht="15" customHeight="1" x14ac:dyDescent="0.25">
      <c r="H33" s="267" t="s">
        <v>39</v>
      </c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</row>
    <row r="34" spans="8:50" ht="15" customHeight="1" x14ac:dyDescent="0.25"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</row>
    <row r="35" spans="8:50" ht="15" customHeight="1" x14ac:dyDescent="0.25"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</row>
    <row r="36" spans="8:50" ht="15" customHeight="1" x14ac:dyDescent="0.25"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</row>
    <row r="37" spans="8:50" ht="15" customHeight="1" x14ac:dyDescent="0.25"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</row>
    <row r="38" spans="8:50" ht="15" customHeight="1" x14ac:dyDescent="0.25"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  <c r="AF38" s="267"/>
      <c r="AG38" s="267"/>
    </row>
    <row r="39" spans="8:50" ht="15" customHeight="1" x14ac:dyDescent="0.25"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</row>
    <row r="40" spans="8:50" ht="15" customHeight="1" x14ac:dyDescent="0.25"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</row>
    <row r="41" spans="8:50" ht="15" customHeight="1" x14ac:dyDescent="0.25"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  <c r="AF41" s="267"/>
      <c r="AG41" s="267"/>
    </row>
    <row r="42" spans="8:50" ht="86.25" customHeight="1" x14ac:dyDescent="0.25"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W42" s="47"/>
      <c r="AX42" s="47"/>
    </row>
    <row r="43" spans="8:50" ht="15" customHeight="1" x14ac:dyDescent="0.25"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W43" s="47"/>
      <c r="AX43" s="47"/>
    </row>
    <row r="44" spans="8:50" ht="15" customHeight="1" x14ac:dyDescent="0.25"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</row>
    <row r="45" spans="8:50" ht="15" customHeight="1" x14ac:dyDescent="0.25"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</row>
    <row r="46" spans="8:50" ht="15" customHeight="1" x14ac:dyDescent="0.25"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</row>
    <row r="47" spans="8:50" ht="15" customHeight="1" x14ac:dyDescent="0.25"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  <c r="AG47" s="107"/>
    </row>
    <row r="48" spans="8:50" ht="15" customHeight="1" x14ac:dyDescent="0.25"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</row>
    <row r="49" spans="8:33" ht="15" customHeight="1" x14ac:dyDescent="0.25"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</row>
    <row r="50" spans="8:33" ht="15" customHeight="1" x14ac:dyDescent="0.25"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</row>
    <row r="51" spans="8:33" ht="15" customHeight="1" x14ac:dyDescent="0.25"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</row>
    <row r="52" spans="8:33" ht="15" customHeight="1" x14ac:dyDescent="0.25"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</row>
    <row r="53" spans="8:33" ht="15" customHeight="1" x14ac:dyDescent="0.25"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  <c r="AG53" s="107"/>
    </row>
    <row r="54" spans="8:33" ht="15" customHeight="1" x14ac:dyDescent="0.25"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</row>
    <row r="55" spans="8:33" ht="15" customHeight="1" x14ac:dyDescent="0.25"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</row>
    <row r="56" spans="8:33" ht="15" customHeight="1" x14ac:dyDescent="0.25"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</row>
    <row r="57" spans="8:33" ht="15" customHeight="1" x14ac:dyDescent="0.25"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</row>
    <row r="58" spans="8:33" ht="15" customHeight="1" x14ac:dyDescent="0.25"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</row>
    <row r="59" spans="8:33" ht="15" customHeight="1" x14ac:dyDescent="0.25"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</row>
    <row r="60" spans="8:33" ht="15" customHeight="1" x14ac:dyDescent="0.25"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</row>
    <row r="61" spans="8:33" ht="15" customHeight="1" x14ac:dyDescent="0.25"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</row>
    <row r="62" spans="8:33" ht="15" customHeight="1" x14ac:dyDescent="0.25"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</row>
    <row r="63" spans="8:33" ht="15" customHeight="1" x14ac:dyDescent="0.25"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</row>
    <row r="64" spans="8:33" ht="15" customHeight="1" x14ac:dyDescent="0.25"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</row>
    <row r="65" spans="8:33" ht="15" customHeight="1" x14ac:dyDescent="0.25"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</row>
    <row r="86" spans="17:41" ht="176.25" customHeight="1" x14ac:dyDescent="0.25">
      <c r="AG86" s="9"/>
      <c r="AH86" s="9"/>
      <c r="AI86" s="9"/>
      <c r="AJ86" s="9"/>
      <c r="AK86" s="9"/>
      <c r="AL86" s="9"/>
      <c r="AM86" s="9"/>
      <c r="AN86" s="9"/>
      <c r="AO86" s="9"/>
    </row>
    <row r="87" spans="17:41" ht="36" x14ac:dyDescent="0.25">
      <c r="AG87" s="46"/>
      <c r="AH87" s="9"/>
      <c r="AI87" s="9"/>
      <c r="AJ87" s="9"/>
      <c r="AK87" s="9"/>
      <c r="AL87" s="9"/>
      <c r="AM87" s="9"/>
      <c r="AN87" s="9"/>
      <c r="AO87" s="9"/>
    </row>
    <row r="88" spans="17:41" x14ac:dyDescent="0.25">
      <c r="AG88" s="9"/>
      <c r="AH88" s="9"/>
      <c r="AI88" s="9"/>
      <c r="AJ88" s="9"/>
      <c r="AK88" s="9"/>
      <c r="AL88" s="9"/>
      <c r="AM88" s="9"/>
      <c r="AN88" s="9"/>
      <c r="AO88" s="9"/>
    </row>
    <row r="90" spans="17:41" ht="103.5" customHeight="1" x14ac:dyDescent="0.25"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H90" s="39"/>
      <c r="AI90" s="39"/>
      <c r="AJ90" s="39"/>
    </row>
    <row r="91" spans="17:41" ht="26.25" x14ac:dyDescent="0.25">
      <c r="AF91" s="39"/>
      <c r="AG91" s="39"/>
    </row>
  </sheetData>
  <mergeCells count="11">
    <mergeCell ref="H33:AG42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</mergeCells>
  <pageMargins left="0.23622047244094488" right="0.23622047244094488" top="0.74803149606299213" bottom="0.74803149606299213" header="0.31496062992125984" footer="0.31496062992125984"/>
  <pageSetup paperSize="5"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1" width="11.42578125" style="108"/>
    <col min="42" max="42" width="49.28515625" style="108" customWidth="1"/>
    <col min="43" max="43" width="11.42578125" style="108"/>
    <col min="44" max="44" width="36.42578125" style="108" customWidth="1"/>
    <col min="45" max="16384" width="11.42578125" style="108"/>
  </cols>
  <sheetData>
    <row r="15" spans="9:31" x14ac:dyDescent="0.25"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</row>
    <row r="19" spans="5:45" ht="48.75" customHeight="1" x14ac:dyDescent="0.25">
      <c r="E19" s="109"/>
      <c r="F19" s="109"/>
      <c r="G19" s="109"/>
      <c r="H19" s="109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109"/>
      <c r="AH19" s="109"/>
      <c r="AI19" s="109"/>
      <c r="AJ19" s="109"/>
      <c r="AK19" s="109"/>
      <c r="AL19" s="109"/>
      <c r="AM19" s="109"/>
      <c r="AN19" s="109"/>
      <c r="AO19" s="109"/>
      <c r="AP19" s="271"/>
      <c r="AQ19" s="271"/>
      <c r="AR19" s="271"/>
      <c r="AS19" s="271"/>
    </row>
    <row r="20" spans="5:45" ht="46.5" x14ac:dyDescent="0.25">
      <c r="E20" s="109"/>
      <c r="F20" s="109"/>
      <c r="G20" s="109"/>
      <c r="H20" s="109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Q21" s="272"/>
      <c r="AR21" s="272"/>
      <c r="AS21" s="112"/>
    </row>
    <row r="22" spans="5:45" ht="28.5" x14ac:dyDescent="0.25">
      <c r="AP22" s="113"/>
      <c r="AQ22" s="273"/>
      <c r="AR22" s="273"/>
      <c r="AS22" s="112"/>
    </row>
    <row r="23" spans="5:45" ht="28.5" x14ac:dyDescent="0.25">
      <c r="AP23" s="113"/>
      <c r="AQ23" s="114"/>
      <c r="AR23" s="114"/>
      <c r="AS23" s="112"/>
    </row>
    <row r="24" spans="5:45" ht="28.5" x14ac:dyDescent="0.25">
      <c r="AP24" s="113"/>
      <c r="AQ24" s="114"/>
      <c r="AR24" s="114"/>
      <c r="AS24" s="112"/>
    </row>
    <row r="25" spans="5:45" ht="15" customHeight="1" x14ac:dyDescent="0.25">
      <c r="E25" s="274" t="s">
        <v>34</v>
      </c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115"/>
      <c r="AR25" s="115"/>
      <c r="AS25" s="111"/>
    </row>
    <row r="26" spans="5:45" ht="68.25" customHeight="1" x14ac:dyDescent="0.25">
      <c r="E26" s="274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115"/>
      <c r="AR26" s="115"/>
      <c r="AS26" s="111"/>
    </row>
    <row r="27" spans="5:45" x14ac:dyDescent="0.25">
      <c r="AP27" s="115"/>
      <c r="AQ27" s="115"/>
      <c r="AR27" s="115"/>
      <c r="AS27" s="111"/>
    </row>
    <row r="28" spans="5:45" ht="94.5" customHeight="1" x14ac:dyDescent="0.25">
      <c r="E28" s="276" t="s">
        <v>40</v>
      </c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113"/>
      <c r="AR28" s="113"/>
      <c r="AS28" s="111"/>
    </row>
    <row r="29" spans="5:45" ht="31.5" x14ac:dyDescent="0.25"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S29" s="111"/>
    </row>
    <row r="30" spans="5:45" ht="31.5" x14ac:dyDescent="0.25"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P30" s="268"/>
      <c r="AQ30" s="268"/>
      <c r="AR30" s="268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78" t="s">
        <v>38</v>
      </c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80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1"/>
    </row>
    <row r="39" spans="5:41" x14ac:dyDescent="0.25">
      <c r="AE39" s="268"/>
      <c r="AF39" s="268"/>
      <c r="AG39" s="268"/>
    </row>
    <row r="40" spans="5:41" ht="183" customHeight="1" x14ac:dyDescent="0.25">
      <c r="E40" s="283" t="s">
        <v>27</v>
      </c>
      <c r="F40" s="284"/>
      <c r="G40" s="284"/>
      <c r="H40" s="284"/>
      <c r="I40" s="284"/>
      <c r="J40" s="284"/>
      <c r="K40" s="284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84" t="s">
        <v>19</v>
      </c>
      <c r="AG40" s="284"/>
      <c r="AH40" s="284"/>
      <c r="AI40" s="284"/>
      <c r="AJ40" s="284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68"/>
      <c r="G41" s="268"/>
      <c r="H41" s="124"/>
      <c r="AE41" s="110"/>
      <c r="AF41" s="110"/>
      <c r="AG41" s="111"/>
      <c r="AJ41" s="125"/>
      <c r="AK41" s="125"/>
      <c r="AL41" s="125"/>
      <c r="AM41" s="285"/>
      <c r="AN41" s="285"/>
      <c r="AO41" s="112"/>
    </row>
    <row r="42" spans="5:41" ht="97.5" customHeight="1" x14ac:dyDescent="0.25">
      <c r="E42" s="113"/>
      <c r="F42" s="115"/>
      <c r="G42" s="115"/>
      <c r="H42" s="124"/>
      <c r="AE42" s="110"/>
      <c r="AF42" s="110"/>
      <c r="AG42" s="111"/>
      <c r="AJ42" s="125"/>
      <c r="AK42" s="125"/>
      <c r="AL42" s="125"/>
      <c r="AM42" s="126"/>
      <c r="AN42" s="126"/>
      <c r="AO42" s="112"/>
    </row>
    <row r="43" spans="5:41" ht="60" customHeight="1" x14ac:dyDescent="1.35">
      <c r="E43" s="113"/>
      <c r="F43" s="127"/>
      <c r="G43" s="127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26"/>
      <c r="AN43" s="126"/>
      <c r="AO43" s="112"/>
    </row>
    <row r="44" spans="5:41" ht="101.25" customHeight="1" x14ac:dyDescent="1.35">
      <c r="E44" s="286" t="s">
        <v>26</v>
      </c>
      <c r="F44" s="287"/>
      <c r="G44" s="131" t="s">
        <v>1</v>
      </c>
      <c r="H44" s="132">
        <v>1</v>
      </c>
      <c r="I44" s="130"/>
      <c r="J44" s="133">
        <f>+H44/$H$47</f>
        <v>0.5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85"/>
      <c r="AN44" s="285"/>
      <c r="AO44" s="112"/>
    </row>
    <row r="45" spans="5:41" ht="119.25" customHeight="1" x14ac:dyDescent="1.35">
      <c r="E45" s="286"/>
      <c r="F45" s="287"/>
      <c r="G45" s="131" t="s">
        <v>2</v>
      </c>
      <c r="H45" s="132">
        <v>1</v>
      </c>
      <c r="I45" s="137"/>
      <c r="J45" s="133">
        <f t="shared" ref="J45:J46" si="0">+H45/$H$47</f>
        <v>0.5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73"/>
      <c r="AN45" s="273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45"/>
      <c r="G48" s="145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45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4"/>
      <c r="AF49" s="127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45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4"/>
      <c r="AF50" s="127"/>
      <c r="AG50" s="128"/>
      <c r="AH50" s="130"/>
      <c r="AI50" s="150"/>
    </row>
    <row r="51" spans="6:45" ht="92.25" x14ac:dyDescent="1.35">
      <c r="F51" s="145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4"/>
      <c r="AF51" s="127"/>
      <c r="AG51" s="128"/>
      <c r="AH51" s="130"/>
      <c r="AI51" s="150"/>
    </row>
    <row r="52" spans="6:45" ht="46.5" x14ac:dyDescent="0.25">
      <c r="F52" s="145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4"/>
      <c r="AF52" s="151"/>
      <c r="AG52" s="152"/>
    </row>
    <row r="53" spans="6:45" ht="46.5" x14ac:dyDescent="0.25">
      <c r="F53" s="145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4"/>
      <c r="AF53" s="151"/>
      <c r="AG53" s="152"/>
    </row>
    <row r="54" spans="6:45" ht="28.5" x14ac:dyDescent="0.25">
      <c r="F54" s="145"/>
      <c r="G54" s="145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4"/>
      <c r="AF54" s="114"/>
      <c r="AG54" s="112"/>
    </row>
    <row r="55" spans="6:45" x14ac:dyDescent="0.25">
      <c r="F55" s="145"/>
      <c r="G55" s="145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5"/>
      <c r="AF55" s="115"/>
      <c r="AG55" s="111"/>
    </row>
    <row r="56" spans="6:45" x14ac:dyDescent="0.25">
      <c r="F56" s="145"/>
      <c r="G56" s="145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5"/>
      <c r="AF56" s="115"/>
      <c r="AG56" s="111"/>
    </row>
    <row r="57" spans="6:45" ht="31.5" x14ac:dyDescent="0.25">
      <c r="F57" s="145"/>
      <c r="G57" s="145"/>
      <c r="H57" s="111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1"/>
      <c r="AP57" s="153"/>
      <c r="AQ57" s="153"/>
      <c r="AR57" s="153"/>
      <c r="AS57" s="112"/>
    </row>
    <row r="58" spans="6:45" ht="28.5" x14ac:dyDescent="0.25">
      <c r="F58" s="145"/>
      <c r="G58" s="145"/>
      <c r="H58" s="111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111"/>
      <c r="AP58" s="115"/>
      <c r="AQ58" s="115"/>
      <c r="AR58" s="115"/>
      <c r="AS58" s="112"/>
    </row>
    <row r="59" spans="6:45" ht="31.5" x14ac:dyDescent="0.25">
      <c r="F59" s="145"/>
      <c r="G59" s="145"/>
      <c r="H59" s="111"/>
      <c r="AG59" s="111"/>
      <c r="AP59" s="154"/>
      <c r="AQ59" s="154"/>
      <c r="AR59" s="154"/>
      <c r="AS59" s="112"/>
    </row>
    <row r="60" spans="6:45" ht="28.5" x14ac:dyDescent="0.25">
      <c r="F60" s="145"/>
      <c r="G60" s="145"/>
      <c r="H60" s="111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111"/>
      <c r="AS60" s="112"/>
    </row>
    <row r="61" spans="6:45" ht="31.5" x14ac:dyDescent="0.25">
      <c r="F61" s="145"/>
      <c r="G61" s="145"/>
      <c r="H61" s="111"/>
      <c r="AP61" s="153"/>
      <c r="AQ61" s="153"/>
      <c r="AR61" s="153"/>
      <c r="AS61" s="112"/>
    </row>
    <row r="62" spans="6:45" ht="28.5" x14ac:dyDescent="0.25">
      <c r="F62" s="145"/>
      <c r="G62" s="145"/>
      <c r="H62" s="111"/>
      <c r="AP62" s="115"/>
      <c r="AQ62" s="115"/>
      <c r="AR62" s="115"/>
      <c r="AS62" s="112"/>
    </row>
    <row r="63" spans="6:45" x14ac:dyDescent="0.25">
      <c r="F63" s="145"/>
      <c r="G63" s="145"/>
      <c r="H63" s="111"/>
      <c r="AP63" s="113"/>
      <c r="AQ63" s="113"/>
      <c r="AR63" s="113"/>
      <c r="AS63" s="111"/>
    </row>
    <row r="64" spans="6:45" x14ac:dyDescent="0.25">
      <c r="F64" s="145"/>
      <c r="G64" s="145"/>
      <c r="H64" s="111"/>
      <c r="AP64" s="155"/>
      <c r="AQ64" s="155"/>
      <c r="AR64" s="155"/>
      <c r="AS64" s="111"/>
    </row>
    <row r="65" spans="6:45" x14ac:dyDescent="0.25">
      <c r="F65" s="145"/>
      <c r="G65" s="145"/>
      <c r="H65" s="111"/>
      <c r="AP65" s="113"/>
      <c r="AQ65" s="113"/>
      <c r="AR65" s="113"/>
      <c r="AS65" s="111"/>
    </row>
    <row r="66" spans="6:45" x14ac:dyDescent="0.25">
      <c r="F66" s="145"/>
      <c r="G66" s="145"/>
      <c r="H66" s="111"/>
      <c r="AP66" s="125"/>
      <c r="AQ66" s="125"/>
      <c r="AR66" s="125"/>
      <c r="AS66" s="111"/>
    </row>
    <row r="67" spans="6:45" ht="61.5" x14ac:dyDescent="0.9">
      <c r="F67" s="145"/>
      <c r="G67" s="145"/>
      <c r="H67" s="111"/>
      <c r="AF67" s="156"/>
      <c r="AP67" s="113"/>
      <c r="AQ67" s="113"/>
      <c r="AR67" s="113"/>
      <c r="AS67" s="111"/>
    </row>
    <row r="68" spans="6:45" x14ac:dyDescent="0.25">
      <c r="F68" s="145"/>
      <c r="G68" s="145"/>
      <c r="H68" s="111"/>
    </row>
    <row r="69" spans="6:45" ht="15" customHeight="1" x14ac:dyDescent="0.25">
      <c r="F69" s="145"/>
      <c r="G69" s="145"/>
      <c r="H69" s="111"/>
      <c r="AP69" s="157"/>
      <c r="AQ69" s="157"/>
      <c r="AR69" s="157"/>
    </row>
    <row r="70" spans="6:45" ht="15" customHeight="1" x14ac:dyDescent="0.25">
      <c r="F70" s="145"/>
      <c r="G70" s="145"/>
      <c r="H70" s="111"/>
      <c r="AP70" s="157"/>
      <c r="AQ70" s="157"/>
      <c r="AR70" s="157"/>
    </row>
    <row r="71" spans="6:45" ht="15" customHeight="1" x14ac:dyDescent="0.25">
      <c r="F71" s="145"/>
      <c r="G71" s="145"/>
      <c r="H71" s="111"/>
      <c r="AP71" s="157"/>
      <c r="AQ71" s="157"/>
      <c r="AR71" s="157"/>
    </row>
    <row r="72" spans="6:45" ht="15" customHeight="1" x14ac:dyDescent="0.25">
      <c r="F72" s="145"/>
      <c r="G72" s="145"/>
      <c r="H72" s="111"/>
      <c r="AP72" s="157"/>
      <c r="AQ72" s="157"/>
      <c r="AR72" s="157"/>
    </row>
    <row r="73" spans="6:45" ht="15" customHeight="1" x14ac:dyDescent="0.25">
      <c r="F73" s="145"/>
      <c r="G73" s="145"/>
      <c r="H73" s="111"/>
      <c r="AK73" s="158"/>
      <c r="AP73" s="157"/>
      <c r="AQ73" s="157"/>
      <c r="AR73" s="157"/>
    </row>
    <row r="74" spans="6:45" ht="26.25" x14ac:dyDescent="0.25">
      <c r="F74" s="145"/>
      <c r="G74" s="145"/>
      <c r="H74" s="111"/>
      <c r="AK74" s="159"/>
      <c r="AP74" s="157"/>
      <c r="AQ74" s="157"/>
      <c r="AR74" s="157"/>
      <c r="AS74" s="160"/>
    </row>
    <row r="75" spans="6:45" ht="26.25" x14ac:dyDescent="0.25">
      <c r="F75" s="145"/>
      <c r="G75" s="145"/>
      <c r="H75" s="111"/>
      <c r="AK75" s="158"/>
      <c r="AP75" s="157"/>
      <c r="AQ75" s="157"/>
      <c r="AR75" s="157"/>
      <c r="AS75" s="160"/>
    </row>
    <row r="76" spans="6:45" ht="26.25" x14ac:dyDescent="0.25">
      <c r="F76" s="145"/>
      <c r="G76" s="145"/>
      <c r="H76" s="111"/>
      <c r="AK76" s="158"/>
      <c r="AP76" s="157"/>
      <c r="AQ76" s="157"/>
      <c r="AR76" s="157"/>
      <c r="AS76" s="160"/>
    </row>
    <row r="77" spans="6:45" ht="26.25" x14ac:dyDescent="0.25">
      <c r="F77" s="145"/>
      <c r="G77" s="145"/>
      <c r="H77" s="111"/>
      <c r="AK77" s="158"/>
      <c r="AP77" s="157"/>
      <c r="AQ77" s="157"/>
      <c r="AR77" s="157"/>
      <c r="AS77" s="160"/>
    </row>
    <row r="78" spans="6:45" ht="26.25" x14ac:dyDescent="0.25">
      <c r="F78" s="145"/>
      <c r="G78" s="145"/>
      <c r="H78" s="111"/>
      <c r="AK78" s="158"/>
      <c r="AP78" s="157"/>
      <c r="AQ78" s="157"/>
      <c r="AR78" s="157"/>
      <c r="AS78" s="160"/>
    </row>
    <row r="79" spans="6:45" ht="26.25" x14ac:dyDescent="0.25">
      <c r="F79" s="145"/>
      <c r="G79" s="145"/>
      <c r="H79" s="111"/>
      <c r="AK79" s="158"/>
      <c r="AP79" s="157"/>
      <c r="AQ79" s="157"/>
      <c r="AR79" s="157"/>
      <c r="AS79" s="160"/>
    </row>
    <row r="80" spans="6:45" ht="26.25" x14ac:dyDescent="0.25">
      <c r="F80" s="145"/>
      <c r="G80" s="145"/>
      <c r="H80" s="111"/>
      <c r="AK80" s="158"/>
      <c r="AP80" s="157"/>
      <c r="AQ80" s="157"/>
      <c r="AR80" s="157"/>
      <c r="AS80" s="160"/>
    </row>
    <row r="81" spans="6:45" ht="26.25" x14ac:dyDescent="0.25">
      <c r="F81" s="145"/>
      <c r="G81" s="145"/>
      <c r="H81" s="111"/>
      <c r="AK81" s="158"/>
      <c r="AP81" s="157"/>
      <c r="AQ81" s="157"/>
      <c r="AR81" s="157"/>
      <c r="AS81" s="160"/>
    </row>
    <row r="82" spans="6:45" ht="26.25" x14ac:dyDescent="0.25">
      <c r="F82" s="145"/>
      <c r="G82" s="145"/>
      <c r="H82" s="111"/>
      <c r="AK82" s="158"/>
      <c r="AP82" s="157"/>
      <c r="AQ82" s="157"/>
      <c r="AR82" s="157"/>
      <c r="AS82" s="160"/>
    </row>
    <row r="83" spans="6:45" ht="26.25" x14ac:dyDescent="0.25">
      <c r="F83" s="145"/>
      <c r="G83" s="145"/>
      <c r="H83" s="111"/>
      <c r="AK83" s="158"/>
      <c r="AP83" s="157"/>
      <c r="AQ83" s="157"/>
      <c r="AR83" s="157"/>
      <c r="AS83" s="160"/>
    </row>
    <row r="84" spans="6:45" ht="26.25" x14ac:dyDescent="0.25">
      <c r="F84" s="145"/>
      <c r="G84" s="145"/>
      <c r="H84" s="111"/>
      <c r="AK84" s="158"/>
      <c r="AP84" s="157"/>
      <c r="AQ84" s="157"/>
      <c r="AR84" s="157"/>
      <c r="AS84" s="160"/>
    </row>
    <row r="85" spans="6:45" ht="26.25" x14ac:dyDescent="0.25">
      <c r="F85" s="145"/>
      <c r="G85" s="145"/>
      <c r="H85" s="111"/>
      <c r="AK85" s="158"/>
      <c r="AP85" s="157"/>
      <c r="AQ85" s="157"/>
      <c r="AR85" s="157"/>
      <c r="AS85" s="160"/>
    </row>
    <row r="86" spans="6:45" ht="26.25" x14ac:dyDescent="0.25">
      <c r="F86" s="145"/>
      <c r="G86" s="145"/>
      <c r="H86" s="111"/>
      <c r="AK86" s="158"/>
      <c r="AP86" s="157"/>
      <c r="AQ86" s="157"/>
      <c r="AR86" s="157"/>
      <c r="AS86" s="160"/>
    </row>
    <row r="87" spans="6:45" ht="26.25" x14ac:dyDescent="0.25">
      <c r="F87" s="145"/>
      <c r="G87" s="145"/>
      <c r="H87" s="111"/>
      <c r="AK87" s="158"/>
      <c r="AP87" s="157"/>
      <c r="AQ87" s="157"/>
      <c r="AR87" s="157"/>
      <c r="AS87" s="160"/>
    </row>
    <row r="88" spans="6:45" ht="26.25" x14ac:dyDescent="0.25">
      <c r="F88" s="145"/>
      <c r="G88" s="145"/>
      <c r="H88" s="111"/>
      <c r="AK88" s="158"/>
      <c r="AP88" s="157"/>
      <c r="AQ88" s="157"/>
      <c r="AR88" s="157"/>
      <c r="AS88" s="160"/>
    </row>
    <row r="89" spans="6:45" ht="26.25" x14ac:dyDescent="0.25">
      <c r="F89" s="145"/>
      <c r="G89" s="145"/>
      <c r="H89" s="111"/>
      <c r="AK89" s="158"/>
      <c r="AP89" s="157"/>
      <c r="AQ89" s="157"/>
      <c r="AR89" s="157"/>
      <c r="AS89" s="160"/>
    </row>
    <row r="90" spans="6:45" ht="26.25" x14ac:dyDescent="0.25">
      <c r="F90" s="145"/>
      <c r="G90" s="145"/>
      <c r="H90" s="111"/>
      <c r="AK90" s="158"/>
      <c r="AP90" s="157"/>
      <c r="AQ90" s="157"/>
      <c r="AR90" s="157"/>
      <c r="AS90" s="160"/>
    </row>
    <row r="91" spans="6:45" ht="26.25" x14ac:dyDescent="0.25">
      <c r="F91" s="145"/>
      <c r="G91" s="145"/>
      <c r="H91" s="111"/>
      <c r="AK91" s="158"/>
      <c r="AP91" s="157"/>
      <c r="AQ91" s="157"/>
      <c r="AR91" s="157"/>
      <c r="AS91" s="160"/>
    </row>
    <row r="92" spans="6:45" ht="26.25" x14ac:dyDescent="0.25">
      <c r="F92" s="145"/>
      <c r="G92" s="145"/>
      <c r="H92" s="111"/>
      <c r="AK92" s="158"/>
      <c r="AP92" s="157"/>
      <c r="AQ92" s="157"/>
      <c r="AR92" s="157"/>
      <c r="AS92" s="160"/>
    </row>
    <row r="93" spans="6:45" ht="26.25" x14ac:dyDescent="0.25">
      <c r="F93" s="145"/>
      <c r="G93" s="145"/>
      <c r="H93" s="111"/>
      <c r="AK93" s="158"/>
      <c r="AP93" s="157"/>
      <c r="AQ93" s="157"/>
      <c r="AR93" s="157"/>
      <c r="AS93" s="160"/>
    </row>
    <row r="94" spans="6:45" ht="26.25" x14ac:dyDescent="0.25">
      <c r="F94" s="145"/>
      <c r="G94" s="145"/>
      <c r="H94" s="111"/>
      <c r="AK94" s="158"/>
      <c r="AP94" s="157"/>
      <c r="AQ94" s="157"/>
      <c r="AR94" s="157"/>
      <c r="AS94" s="160"/>
    </row>
    <row r="95" spans="6:45" ht="26.25" x14ac:dyDescent="0.25">
      <c r="F95" s="145"/>
      <c r="G95" s="145"/>
      <c r="H95" s="111"/>
      <c r="AK95" s="158"/>
      <c r="AP95" s="157"/>
      <c r="AQ95" s="157"/>
      <c r="AR95" s="157"/>
      <c r="AS95" s="160"/>
    </row>
    <row r="96" spans="6:45" ht="26.25" x14ac:dyDescent="0.25">
      <c r="F96" s="145"/>
      <c r="G96" s="145"/>
      <c r="H96" s="111"/>
      <c r="AK96" s="158"/>
      <c r="AP96" s="157"/>
      <c r="AQ96" s="157"/>
      <c r="AR96" s="157"/>
      <c r="AS96" s="160"/>
    </row>
    <row r="97" spans="5:45" ht="26.25" x14ac:dyDescent="0.25">
      <c r="F97" s="145"/>
      <c r="G97" s="145"/>
      <c r="H97" s="111"/>
      <c r="AK97" s="158"/>
      <c r="AP97" s="157"/>
      <c r="AQ97" s="157"/>
      <c r="AR97" s="157"/>
      <c r="AS97" s="160"/>
    </row>
    <row r="98" spans="5:45" ht="26.25" x14ac:dyDescent="0.25">
      <c r="F98" s="145"/>
      <c r="G98" s="145"/>
      <c r="H98" s="111"/>
      <c r="AK98" s="158"/>
      <c r="AP98" s="157"/>
      <c r="AQ98" s="157"/>
      <c r="AR98" s="157"/>
      <c r="AS98" s="160"/>
    </row>
    <row r="99" spans="5:45" ht="26.25" x14ac:dyDescent="0.25">
      <c r="F99" s="145"/>
      <c r="G99" s="145"/>
      <c r="H99" s="111"/>
      <c r="AK99" s="158"/>
      <c r="AP99" s="157"/>
      <c r="AQ99" s="157"/>
      <c r="AR99" s="157"/>
      <c r="AS99" s="160"/>
    </row>
    <row r="100" spans="5:45" ht="26.25" x14ac:dyDescent="0.25">
      <c r="F100" s="145"/>
      <c r="G100" s="145"/>
      <c r="H100" s="111"/>
      <c r="AK100" s="158"/>
      <c r="AP100" s="157"/>
      <c r="AQ100" s="157"/>
      <c r="AR100" s="157"/>
      <c r="AS100" s="160"/>
    </row>
    <row r="101" spans="5:45" ht="26.25" x14ac:dyDescent="0.25">
      <c r="F101" s="145"/>
      <c r="G101" s="145"/>
      <c r="H101" s="111"/>
      <c r="AK101" s="158"/>
      <c r="AP101" s="157"/>
      <c r="AQ101" s="157"/>
      <c r="AR101" s="157"/>
      <c r="AS101" s="160"/>
    </row>
    <row r="102" spans="5:45" ht="26.25" x14ac:dyDescent="0.25">
      <c r="F102" s="145"/>
      <c r="G102" s="145"/>
      <c r="H102" s="111"/>
      <c r="AK102" s="158"/>
      <c r="AP102" s="157"/>
      <c r="AQ102" s="157"/>
      <c r="AR102" s="157"/>
      <c r="AS102" s="160"/>
    </row>
    <row r="103" spans="5:45" ht="26.25" x14ac:dyDescent="0.25">
      <c r="F103" s="145"/>
      <c r="G103" s="145"/>
      <c r="H103" s="111"/>
      <c r="AK103" s="158"/>
      <c r="AP103" s="157"/>
      <c r="AQ103" s="157"/>
      <c r="AR103" s="157"/>
      <c r="AS103" s="160"/>
    </row>
    <row r="104" spans="5:45" ht="26.25" x14ac:dyDescent="0.25">
      <c r="F104" s="145"/>
      <c r="G104" s="145"/>
      <c r="H104" s="111"/>
      <c r="AK104" s="158"/>
      <c r="AP104" s="157"/>
      <c r="AQ104" s="157"/>
      <c r="AR104" s="157"/>
      <c r="AS104" s="160"/>
    </row>
    <row r="105" spans="5:45" ht="26.25" x14ac:dyDescent="0.25">
      <c r="F105" s="145"/>
      <c r="G105" s="145"/>
      <c r="H105" s="111"/>
      <c r="AK105" s="158"/>
      <c r="AP105" s="157"/>
      <c r="AQ105" s="157"/>
      <c r="AR105" s="157"/>
      <c r="AS105" s="160"/>
    </row>
    <row r="106" spans="5:45" ht="26.25" x14ac:dyDescent="0.25">
      <c r="F106" s="145"/>
      <c r="G106" s="145"/>
      <c r="H106" s="111"/>
      <c r="AK106" s="158"/>
      <c r="AP106" s="157"/>
      <c r="AQ106" s="157"/>
      <c r="AR106" s="157"/>
      <c r="AS106" s="160"/>
    </row>
    <row r="107" spans="5:45" ht="26.25" x14ac:dyDescent="0.25">
      <c r="F107" s="145"/>
      <c r="G107" s="145"/>
      <c r="H107" s="111"/>
      <c r="AK107" s="158"/>
      <c r="AP107" s="157"/>
      <c r="AQ107" s="157"/>
      <c r="AR107" s="157"/>
      <c r="AS107" s="160"/>
    </row>
    <row r="108" spans="5:45" ht="26.25" x14ac:dyDescent="0.25">
      <c r="F108" s="145"/>
      <c r="G108" s="145"/>
      <c r="H108" s="111"/>
      <c r="AK108" s="158"/>
      <c r="AP108" s="160"/>
      <c r="AQ108" s="160"/>
      <c r="AR108" s="160"/>
      <c r="AS108" s="160"/>
    </row>
    <row r="109" spans="5:45" ht="26.25" x14ac:dyDescent="0.25">
      <c r="F109" s="145"/>
      <c r="G109" s="145"/>
      <c r="H109" s="111"/>
      <c r="AP109" s="160"/>
      <c r="AQ109" s="160"/>
      <c r="AR109" s="160"/>
      <c r="AS109" s="160"/>
    </row>
    <row r="110" spans="5:45" ht="177.75" customHeight="1" x14ac:dyDescent="0.25">
      <c r="E110" s="283" t="s">
        <v>21</v>
      </c>
      <c r="F110" s="284"/>
      <c r="G110" s="284"/>
      <c r="H110" s="284"/>
      <c r="I110" s="284"/>
      <c r="J110" s="284"/>
      <c r="K110" s="284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84" t="s">
        <v>28</v>
      </c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81" t="s">
        <v>9</v>
      </c>
      <c r="G113" s="282"/>
      <c r="H113" s="132">
        <v>0</v>
      </c>
      <c r="I113" s="130"/>
      <c r="J113" s="133">
        <f>+H113/$H$116</f>
        <v>0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81" t="s">
        <v>10</v>
      </c>
      <c r="G114" s="282"/>
      <c r="H114" s="132">
        <v>2</v>
      </c>
      <c r="I114" s="130"/>
      <c r="J114" s="133">
        <f t="shared" ref="J114:J115" si="2">+H114/$H$116</f>
        <v>1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81" t="s">
        <v>11</v>
      </c>
      <c r="G115" s="282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64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88"/>
      <c r="AI116" s="288"/>
      <c r="AJ116" s="288"/>
      <c r="AK116" s="288"/>
      <c r="AL116" s="288"/>
      <c r="AM116" s="288"/>
      <c r="AN116" s="288"/>
      <c r="AO116" s="288"/>
      <c r="AP116" s="162">
        <f t="shared" si="3"/>
        <v>0</v>
      </c>
    </row>
    <row r="117" spans="6:45" ht="92.25" x14ac:dyDescent="1.35">
      <c r="F117" s="145"/>
      <c r="G117" s="145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45"/>
      <c r="G118" s="145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4"/>
      <c r="AF118" s="127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45"/>
      <c r="G119" s="145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4"/>
      <c r="AF119" s="151"/>
      <c r="AG119" s="152"/>
    </row>
    <row r="120" spans="6:45" ht="46.5" x14ac:dyDescent="0.25">
      <c r="F120" s="145"/>
      <c r="G120" s="145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4"/>
      <c r="AF120" s="151"/>
      <c r="AG120" s="152"/>
    </row>
    <row r="121" spans="6:45" ht="46.5" x14ac:dyDescent="0.25">
      <c r="F121" s="145"/>
      <c r="G121" s="145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4"/>
      <c r="AF121" s="151"/>
      <c r="AG121" s="152"/>
    </row>
    <row r="122" spans="6:45" x14ac:dyDescent="0.25">
      <c r="F122" s="145"/>
      <c r="G122" s="145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45"/>
      <c r="G123" s="145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45"/>
      <c r="G124" s="145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45"/>
      <c r="G125" s="145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45"/>
      <c r="G126" s="145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45"/>
      <c r="G127" s="145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45"/>
      <c r="G128" s="145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45"/>
      <c r="G129" s="145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45"/>
      <c r="G130" s="145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45"/>
      <c r="G131" s="145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45"/>
      <c r="G132" s="145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45"/>
      <c r="G133" s="145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45"/>
      <c r="G134" s="145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45"/>
      <c r="G135" s="145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45"/>
      <c r="G136" s="145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45"/>
      <c r="G137" s="145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45"/>
      <c r="G138" s="145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68"/>
      <c r="F141" s="268"/>
      <c r="G141" s="268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89"/>
      <c r="G143" s="289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89"/>
      <c r="G144" s="289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90"/>
      <c r="G145" s="290"/>
      <c r="H145" s="111"/>
      <c r="K145" s="159"/>
      <c r="L145" s="159"/>
      <c r="M145" s="159"/>
      <c r="N145" s="159"/>
      <c r="O145" s="159"/>
    </row>
    <row r="146" spans="5:15" x14ac:dyDescent="0.25">
      <c r="F146" s="290"/>
      <c r="G146" s="290"/>
      <c r="H146" s="111"/>
      <c r="K146" s="159"/>
      <c r="L146" s="159"/>
      <c r="M146" s="159"/>
      <c r="N146" s="159"/>
      <c r="O146" s="159"/>
    </row>
    <row r="147" spans="5:15" x14ac:dyDescent="0.25">
      <c r="F147" s="170"/>
      <c r="G147" s="170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68"/>
      <c r="F148" s="268"/>
      <c r="G148" s="268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15"/>
      <c r="F149" s="115"/>
      <c r="G149" s="115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68"/>
      <c r="F150" s="268"/>
      <c r="G150" s="268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68"/>
      <c r="F152" s="268"/>
      <c r="G152" s="268"/>
      <c r="H152" s="111"/>
    </row>
    <row r="206" spans="5:41" ht="207.75" customHeight="1" x14ac:dyDescent="0.25">
      <c r="E206" s="283" t="s">
        <v>22</v>
      </c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84" t="s">
        <v>4</v>
      </c>
      <c r="AG206" s="284"/>
      <c r="AH206" s="284"/>
      <c r="AI206" s="284"/>
      <c r="AJ206" s="284"/>
      <c r="AK206" s="284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91" t="s">
        <v>5</v>
      </c>
      <c r="AG209" s="291"/>
      <c r="AH209" s="132">
        <v>2</v>
      </c>
      <c r="AI209" s="130"/>
      <c r="AJ209" s="133">
        <f>+AH209/$AH$213</f>
        <v>1</v>
      </c>
    </row>
    <row r="210" spans="6:45" ht="188.25" customHeight="1" x14ac:dyDescent="1.35">
      <c r="F210" s="171"/>
      <c r="G210" s="131" t="s">
        <v>31</v>
      </c>
      <c r="H210" s="132">
        <v>0</v>
      </c>
      <c r="I210" s="292"/>
      <c r="J210" s="293"/>
      <c r="K210" s="293"/>
      <c r="L210" s="293"/>
      <c r="M210" s="293"/>
      <c r="N210" s="293"/>
      <c r="O210" s="133">
        <f t="shared" ref="O210:O211" si="4">+H210/$H$212</f>
        <v>0</v>
      </c>
      <c r="AE210" s="172"/>
      <c r="AF210" s="291" t="s">
        <v>33</v>
      </c>
      <c r="AG210" s="291"/>
      <c r="AH210" s="132">
        <v>0</v>
      </c>
      <c r="AI210" s="130"/>
      <c r="AJ210" s="133">
        <f>+AH210/$AH$213</f>
        <v>0</v>
      </c>
    </row>
    <row r="211" spans="6:45" ht="92.25" x14ac:dyDescent="1.35">
      <c r="F211" s="173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94" t="s">
        <v>25</v>
      </c>
      <c r="AG211" s="294"/>
      <c r="AH211" s="132">
        <v>0</v>
      </c>
      <c r="AI211" s="130"/>
      <c r="AJ211" s="133">
        <f>+AH211/$AH$213</f>
        <v>0</v>
      </c>
    </row>
    <row r="212" spans="6:45" ht="92.25" x14ac:dyDescent="1.35">
      <c r="F212" s="145"/>
      <c r="G212" s="127" t="s">
        <v>12</v>
      </c>
      <c r="H212" s="127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81" t="s">
        <v>32</v>
      </c>
      <c r="AG212" s="282"/>
      <c r="AH212" s="132">
        <v>0</v>
      </c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14"/>
      <c r="AF213" s="304" t="s">
        <v>12</v>
      </c>
      <c r="AG213" s="304"/>
      <c r="AH213" s="128">
        <f>SUM(AH209:AH212)</f>
        <v>2</v>
      </c>
      <c r="AI213" s="175"/>
      <c r="AJ213" s="143">
        <f>SUM(AJ209:AJ212)</f>
        <v>1</v>
      </c>
      <c r="AK213" s="176"/>
      <c r="AL213" s="286"/>
      <c r="AM213" s="286"/>
      <c r="AN213" s="286"/>
      <c r="AO213" s="286"/>
      <c r="AP213" s="286"/>
      <c r="AQ213" s="286"/>
      <c r="AR213" s="286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14"/>
      <c r="AF214" s="114"/>
      <c r="AG214" s="112"/>
      <c r="AQ214" s="301"/>
      <c r="AR214" s="301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15"/>
      <c r="AF215" s="114"/>
      <c r="AG215" s="112"/>
      <c r="AQ215" s="302"/>
      <c r="AR215" s="302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15"/>
      <c r="AF216" s="115"/>
      <c r="AG216" s="111"/>
      <c r="AQ216" s="302"/>
      <c r="AR216" s="302"/>
      <c r="AS216" s="112"/>
    </row>
    <row r="217" spans="6:45" ht="31.5" x14ac:dyDescent="0.25"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1"/>
      <c r="AQ217" s="303"/>
      <c r="AR217" s="303"/>
      <c r="AS217" s="177"/>
    </row>
    <row r="218" spans="6:45" x14ac:dyDescent="0.25"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1"/>
    </row>
    <row r="219" spans="6:45" x14ac:dyDescent="0.25">
      <c r="AF219" s="115"/>
      <c r="AG219" s="111"/>
    </row>
    <row r="220" spans="6:45" x14ac:dyDescent="0.25"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G220" s="111"/>
    </row>
    <row r="221" spans="6:45" x14ac:dyDescent="0.25">
      <c r="AF221" s="115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95" t="s">
        <v>7</v>
      </c>
      <c r="F301" s="296"/>
      <c r="G301" s="296"/>
      <c r="H301" s="296"/>
      <c r="I301" s="296"/>
      <c r="J301" s="296"/>
      <c r="K301" s="296"/>
      <c r="L301" s="297"/>
      <c r="M301" s="130"/>
      <c r="N301" s="181">
        <v>4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98" t="s">
        <v>24</v>
      </c>
      <c r="AH301" s="299"/>
      <c r="AI301" s="299"/>
      <c r="AJ301" s="299"/>
      <c r="AK301" s="299"/>
      <c r="AL301" s="299"/>
      <c r="AM301" s="299"/>
      <c r="AN301" s="299"/>
      <c r="AO301" s="300"/>
    </row>
    <row r="302" spans="5:41" ht="15.75" customHeight="1" thickBot="1" x14ac:dyDescent="1.4">
      <c r="E302" s="127"/>
      <c r="F302" s="127"/>
      <c r="G302" s="127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95" t="s">
        <v>8</v>
      </c>
      <c r="F303" s="296"/>
      <c r="G303" s="296"/>
      <c r="H303" s="296"/>
      <c r="I303" s="296"/>
      <c r="J303" s="296"/>
      <c r="K303" s="296"/>
      <c r="L303" s="297"/>
      <c r="M303" s="130"/>
      <c r="N303" s="181">
        <v>4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95" t="s">
        <v>6</v>
      </c>
      <c r="F305" s="296"/>
      <c r="G305" s="296"/>
      <c r="H305" s="296"/>
      <c r="I305" s="296"/>
      <c r="J305" s="296"/>
      <c r="K305" s="296"/>
      <c r="L305" s="297"/>
      <c r="M305" s="130"/>
      <c r="N305" s="181">
        <v>0</v>
      </c>
      <c r="P305" s="286"/>
      <c r="Q305" s="286"/>
      <c r="R305" s="286"/>
      <c r="S305" s="286"/>
      <c r="T305" s="286"/>
      <c r="U305" s="286"/>
      <c r="V305" s="286"/>
      <c r="W305" s="286"/>
      <c r="X305" s="286"/>
      <c r="Y305" s="286"/>
      <c r="Z305" s="286"/>
      <c r="AA305" s="286"/>
      <c r="AB305" s="286"/>
      <c r="AC305" s="286"/>
      <c r="AD305" s="286"/>
      <c r="AE305" s="286"/>
      <c r="AG305" s="298" t="s">
        <v>13</v>
      </c>
      <c r="AH305" s="299"/>
      <c r="AI305" s="299"/>
      <c r="AJ305" s="299"/>
      <c r="AK305" s="299"/>
      <c r="AL305" s="299"/>
      <c r="AM305" s="299"/>
      <c r="AN305" s="299"/>
      <c r="AO305" s="300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  <mergeCell ref="AF209:AG209"/>
    <mergeCell ref="I210:N210"/>
    <mergeCell ref="AF210:AG210"/>
    <mergeCell ref="AF211:AG211"/>
    <mergeCell ref="AF212:AG212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</mergeCells>
  <pageMargins left="0.21" right="0.17" top="0.75" bottom="0.75" header="0.3" footer="0.3"/>
  <pageSetup paperSize="5" scale="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5:AX310"/>
  <sheetViews>
    <sheetView topLeftCell="A193" zoomScale="20" zoomScaleNormal="20" workbookViewId="0">
      <selection activeCell="AG305" sqref="AG305:AO305"/>
    </sheetView>
  </sheetViews>
  <sheetFormatPr baseColWidth="10" defaultRowHeight="15" x14ac:dyDescent="0.25"/>
  <cols>
    <col min="1" max="1" width="11.42578125" style="108"/>
    <col min="2" max="2" width="11.42578125" style="108" customWidth="1"/>
    <col min="3" max="5" width="11.42578125" style="108"/>
    <col min="6" max="6" width="41" style="108" customWidth="1"/>
    <col min="7" max="7" width="134.7109375" style="108" customWidth="1"/>
    <col min="8" max="8" width="24.28515625" style="108" customWidth="1"/>
    <col min="9" max="9" width="11.42578125" style="108"/>
    <col min="10" max="10" width="37.140625" style="108" customWidth="1"/>
    <col min="11" max="13" width="11.42578125" style="108"/>
    <col min="14" max="14" width="19" style="108" customWidth="1"/>
    <col min="15" max="15" width="39" style="108" customWidth="1"/>
    <col min="16" max="16" width="11.42578125" style="108" customWidth="1"/>
    <col min="17" max="30" width="11.42578125" style="108"/>
    <col min="31" max="31" width="27.85546875" style="108" customWidth="1"/>
    <col min="32" max="32" width="69.5703125" style="108" customWidth="1"/>
    <col min="33" max="33" width="65" style="108" customWidth="1"/>
    <col min="34" max="34" width="32.85546875" style="108" customWidth="1"/>
    <col min="35" max="35" width="37.28515625" style="108" bestFit="1" customWidth="1"/>
    <col min="36" max="36" width="41.7109375" style="108" customWidth="1"/>
    <col min="37" max="40" width="11.42578125" style="108"/>
    <col min="41" max="41" width="11.42578125" style="108" customWidth="1"/>
    <col min="42" max="42" width="39.28515625" style="108" customWidth="1"/>
    <col min="43" max="43" width="11.42578125" style="108"/>
    <col min="44" max="44" width="10.7109375" style="108" customWidth="1"/>
    <col min="45" max="16384" width="11.42578125" style="108"/>
  </cols>
  <sheetData>
    <row r="15" spans="9:31" x14ac:dyDescent="0.25"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</row>
    <row r="19" spans="5:45" ht="48.75" customHeight="1" x14ac:dyDescent="0.25">
      <c r="E19" s="109"/>
      <c r="F19" s="109"/>
      <c r="G19" s="109"/>
      <c r="H19" s="109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  <c r="T19" s="270"/>
      <c r="U19" s="270"/>
      <c r="V19" s="270"/>
      <c r="W19" s="270"/>
      <c r="X19" s="270"/>
      <c r="Y19" s="270"/>
      <c r="Z19" s="270"/>
      <c r="AA19" s="270"/>
      <c r="AB19" s="270"/>
      <c r="AC19" s="270"/>
      <c r="AD19" s="270"/>
      <c r="AE19" s="270"/>
      <c r="AF19" s="270"/>
      <c r="AG19" s="109"/>
      <c r="AH19" s="109"/>
      <c r="AI19" s="109"/>
      <c r="AJ19" s="109"/>
      <c r="AK19" s="109"/>
      <c r="AL19" s="109"/>
      <c r="AM19" s="109"/>
      <c r="AN19" s="109"/>
      <c r="AO19" s="109"/>
      <c r="AP19" s="271"/>
      <c r="AQ19" s="271"/>
      <c r="AR19" s="271"/>
      <c r="AS19" s="271"/>
    </row>
    <row r="20" spans="5:45" ht="46.5" x14ac:dyDescent="0.25">
      <c r="E20" s="109"/>
      <c r="F20" s="109"/>
      <c r="G20" s="109"/>
      <c r="H20" s="109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109"/>
      <c r="AH20" s="109"/>
      <c r="AI20" s="109"/>
      <c r="AJ20" s="109"/>
      <c r="AK20" s="109"/>
      <c r="AL20" s="109"/>
      <c r="AM20" s="109"/>
      <c r="AN20" s="109"/>
      <c r="AO20" s="109"/>
      <c r="AQ20" s="110"/>
      <c r="AR20" s="110"/>
      <c r="AS20" s="111"/>
    </row>
    <row r="21" spans="5:45" ht="46.5" x14ac:dyDescent="0.25"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Q21" s="272"/>
      <c r="AR21" s="272"/>
      <c r="AS21" s="112"/>
    </row>
    <row r="22" spans="5:45" ht="28.5" x14ac:dyDescent="0.25">
      <c r="AP22" s="113"/>
      <c r="AQ22" s="273"/>
      <c r="AR22" s="273"/>
      <c r="AS22" s="112"/>
    </row>
    <row r="23" spans="5:45" ht="28.5" x14ac:dyDescent="0.25">
      <c r="AP23" s="113"/>
      <c r="AQ23" s="185"/>
      <c r="AR23" s="185"/>
      <c r="AS23" s="112"/>
    </row>
    <row r="24" spans="5:45" ht="28.5" x14ac:dyDescent="0.25">
      <c r="AP24" s="113"/>
      <c r="AQ24" s="185"/>
      <c r="AR24" s="185"/>
      <c r="AS24" s="112"/>
    </row>
    <row r="25" spans="5:45" ht="15" customHeight="1" x14ac:dyDescent="0.25">
      <c r="E25" s="274" t="s">
        <v>34</v>
      </c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184"/>
      <c r="AR25" s="184"/>
      <c r="AS25" s="111"/>
    </row>
    <row r="26" spans="5:45" ht="68.25" customHeight="1" x14ac:dyDescent="0.25">
      <c r="E26" s="274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184"/>
      <c r="AR26" s="184"/>
      <c r="AS26" s="111"/>
    </row>
    <row r="27" spans="5:45" x14ac:dyDescent="0.25">
      <c r="AP27" s="184"/>
      <c r="AQ27" s="184"/>
      <c r="AR27" s="184"/>
      <c r="AS27" s="111"/>
    </row>
    <row r="28" spans="5:45" ht="94.5" customHeight="1" x14ac:dyDescent="0.25">
      <c r="E28" s="276" t="s">
        <v>41</v>
      </c>
      <c r="F28" s="277"/>
      <c r="G28" s="277"/>
      <c r="H28" s="277"/>
      <c r="I28" s="277"/>
      <c r="J28" s="277"/>
      <c r="K28" s="277"/>
      <c r="L28" s="277"/>
      <c r="M28" s="277"/>
      <c r="N28" s="277"/>
      <c r="O28" s="277"/>
      <c r="P28" s="277"/>
      <c r="Q28" s="277"/>
      <c r="R28" s="277"/>
      <c r="S28" s="277"/>
      <c r="T28" s="277"/>
      <c r="U28" s="277"/>
      <c r="V28" s="277"/>
      <c r="W28" s="277"/>
      <c r="X28" s="277"/>
      <c r="Y28" s="277"/>
      <c r="Z28" s="277"/>
      <c r="AA28" s="277"/>
      <c r="AB28" s="277"/>
      <c r="AC28" s="277"/>
      <c r="AD28" s="277"/>
      <c r="AE28" s="277"/>
      <c r="AF28" s="277"/>
      <c r="AG28" s="277"/>
      <c r="AH28" s="277"/>
      <c r="AI28" s="277"/>
      <c r="AJ28" s="277"/>
      <c r="AK28" s="277"/>
      <c r="AL28" s="277"/>
      <c r="AM28" s="277"/>
      <c r="AN28" s="277"/>
      <c r="AO28" s="277"/>
      <c r="AP28" s="277"/>
      <c r="AQ28" s="113"/>
      <c r="AR28" s="113"/>
      <c r="AS28" s="111"/>
    </row>
    <row r="29" spans="5:45" ht="31.5" x14ac:dyDescent="0.25"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S29" s="111"/>
    </row>
    <row r="30" spans="5:45" ht="31.5" x14ac:dyDescent="0.25"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P30" s="268"/>
      <c r="AQ30" s="268"/>
      <c r="AR30" s="268"/>
      <c r="AS30" s="111"/>
    </row>
    <row r="31" spans="5:45" ht="15.75" thickBot="1" x14ac:dyDescent="0.3"/>
    <row r="32" spans="5:45" ht="108.75" customHeight="1" thickBot="1" x14ac:dyDescent="0.3">
      <c r="E32" s="117"/>
      <c r="F32" s="117"/>
      <c r="G32" s="117"/>
      <c r="H32" s="278" t="s">
        <v>38</v>
      </c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280"/>
      <c r="AF32" s="118">
        <v>2</v>
      </c>
      <c r="AG32" s="111"/>
    </row>
    <row r="33" spans="5:41" ht="23.25" customHeight="1" x14ac:dyDescent="0.25">
      <c r="E33" s="119"/>
      <c r="F33" s="119"/>
      <c r="G33" s="119"/>
      <c r="H33" s="119"/>
      <c r="I33" s="120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11"/>
    </row>
    <row r="34" spans="5:41" ht="23.25" customHeight="1" x14ac:dyDescent="0.25">
      <c r="E34" s="119"/>
      <c r="F34" s="119"/>
      <c r="G34" s="119"/>
      <c r="H34" s="119"/>
      <c r="I34" s="120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11"/>
    </row>
    <row r="35" spans="5:41" ht="23.25" customHeight="1" x14ac:dyDescent="0.25">
      <c r="E35" s="119"/>
      <c r="F35" s="119"/>
      <c r="G35" s="119"/>
      <c r="H35" s="119"/>
      <c r="I35" s="120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11"/>
    </row>
    <row r="36" spans="5:41" ht="23.25" customHeight="1" x14ac:dyDescent="0.25">
      <c r="E36" s="119"/>
      <c r="F36" s="119"/>
      <c r="G36" s="119"/>
      <c r="H36" s="119"/>
      <c r="I36" s="120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11"/>
    </row>
    <row r="37" spans="5:41" ht="23.25" customHeight="1" x14ac:dyDescent="0.25">
      <c r="E37" s="119"/>
      <c r="F37" s="119"/>
      <c r="G37" s="119"/>
      <c r="H37" s="119"/>
      <c r="I37" s="120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11"/>
    </row>
    <row r="38" spans="5:41" ht="23.25" customHeight="1" x14ac:dyDescent="0.25">
      <c r="E38" s="121"/>
      <c r="F38" s="121"/>
      <c r="G38" s="121"/>
      <c r="H38" s="121"/>
      <c r="I38" s="120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11"/>
    </row>
    <row r="39" spans="5:41" x14ac:dyDescent="0.25">
      <c r="AE39" s="268"/>
      <c r="AF39" s="268"/>
      <c r="AG39" s="268"/>
    </row>
    <row r="40" spans="5:41" ht="183" customHeight="1" x14ac:dyDescent="0.25">
      <c r="E40" s="283" t="s">
        <v>27</v>
      </c>
      <c r="F40" s="284"/>
      <c r="G40" s="284"/>
      <c r="H40" s="284"/>
      <c r="I40" s="284"/>
      <c r="J40" s="284"/>
      <c r="K40" s="284"/>
      <c r="L40" s="122"/>
      <c r="M40" s="122"/>
      <c r="N40" s="122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284" t="s">
        <v>19</v>
      </c>
      <c r="AG40" s="284"/>
      <c r="AH40" s="284"/>
      <c r="AI40" s="284"/>
      <c r="AJ40" s="284"/>
      <c r="AK40" s="122"/>
      <c r="AL40" s="122"/>
      <c r="AM40" s="122"/>
      <c r="AN40" s="122"/>
      <c r="AO40" s="122"/>
    </row>
    <row r="41" spans="5:41" ht="15" customHeight="1" x14ac:dyDescent="0.25">
      <c r="E41" s="113"/>
      <c r="F41" s="268"/>
      <c r="G41" s="268"/>
      <c r="H41" s="124"/>
      <c r="AE41" s="110"/>
      <c r="AF41" s="110"/>
      <c r="AG41" s="111"/>
      <c r="AJ41" s="125"/>
      <c r="AK41" s="125"/>
      <c r="AL41" s="125"/>
      <c r="AM41" s="285"/>
      <c r="AN41" s="285"/>
      <c r="AO41" s="112"/>
    </row>
    <row r="42" spans="5:41" ht="97.5" customHeight="1" x14ac:dyDescent="0.25">
      <c r="E42" s="113"/>
      <c r="F42" s="184"/>
      <c r="G42" s="184"/>
      <c r="H42" s="124"/>
      <c r="AE42" s="110"/>
      <c r="AF42" s="110"/>
      <c r="AG42" s="111"/>
      <c r="AJ42" s="125"/>
      <c r="AK42" s="125"/>
      <c r="AL42" s="125"/>
      <c r="AM42" s="186"/>
      <c r="AN42" s="186"/>
      <c r="AO42" s="112"/>
    </row>
    <row r="43" spans="5:41" ht="60" customHeight="1" x14ac:dyDescent="1.35">
      <c r="E43" s="113"/>
      <c r="F43" s="192"/>
      <c r="G43" s="192"/>
      <c r="H43" s="128" t="s">
        <v>12</v>
      </c>
      <c r="I43" s="128"/>
      <c r="J43" s="128" t="s">
        <v>29</v>
      </c>
      <c r="AE43" s="110"/>
      <c r="AF43" s="129"/>
      <c r="AG43" s="128" t="s">
        <v>12</v>
      </c>
      <c r="AH43" s="130"/>
      <c r="AI43" s="128" t="s">
        <v>29</v>
      </c>
      <c r="AJ43" s="125"/>
      <c r="AK43" s="125"/>
      <c r="AL43" s="125"/>
      <c r="AM43" s="186"/>
      <c r="AN43" s="186"/>
      <c r="AO43" s="112"/>
    </row>
    <row r="44" spans="5:41" ht="101.25" customHeight="1" x14ac:dyDescent="1.35">
      <c r="E44" s="286" t="s">
        <v>26</v>
      </c>
      <c r="F44" s="287"/>
      <c r="G44" s="131" t="s">
        <v>1</v>
      </c>
      <c r="H44" s="132">
        <v>2</v>
      </c>
      <c r="I44" s="130"/>
      <c r="J44" s="133">
        <f>+H44/$H$47</f>
        <v>1</v>
      </c>
      <c r="AE44" s="134"/>
      <c r="AF44" s="135" t="s">
        <v>14</v>
      </c>
      <c r="AG44" s="132">
        <v>2</v>
      </c>
      <c r="AH44" s="130"/>
      <c r="AI44" s="133">
        <f>+AG44/$AG$49</f>
        <v>1</v>
      </c>
      <c r="AJ44" s="136"/>
      <c r="AK44" s="136"/>
      <c r="AL44" s="111"/>
      <c r="AM44" s="285"/>
      <c r="AN44" s="285"/>
      <c r="AO44" s="112"/>
    </row>
    <row r="45" spans="5:41" ht="119.25" customHeight="1" x14ac:dyDescent="1.35">
      <c r="E45" s="286"/>
      <c r="F45" s="287"/>
      <c r="G45" s="131" t="s">
        <v>2</v>
      </c>
      <c r="H45" s="132">
        <v>0</v>
      </c>
      <c r="I45" s="137"/>
      <c r="J45" s="133">
        <f t="shared" ref="J45:J46" si="0">+H45/$H$47</f>
        <v>0</v>
      </c>
      <c r="AE45" s="134"/>
      <c r="AF45" s="135" t="s">
        <v>15</v>
      </c>
      <c r="AG45" s="132">
        <v>0</v>
      </c>
      <c r="AH45" s="130"/>
      <c r="AI45" s="133">
        <f t="shared" ref="AI45:AI48" si="1">+AG45/$AG$49</f>
        <v>0</v>
      </c>
      <c r="AJ45" s="136"/>
      <c r="AK45" s="136"/>
      <c r="AL45" s="111"/>
      <c r="AM45" s="273"/>
      <c r="AN45" s="273"/>
      <c r="AO45" s="112"/>
    </row>
    <row r="46" spans="5:41" ht="98.25" customHeight="1" x14ac:dyDescent="1.35">
      <c r="F46" s="138"/>
      <c r="G46" s="139" t="s">
        <v>3</v>
      </c>
      <c r="H46" s="132">
        <v>0</v>
      </c>
      <c r="I46" s="137"/>
      <c r="J46" s="133">
        <f t="shared" si="0"/>
        <v>0</v>
      </c>
      <c r="AE46" s="140"/>
      <c r="AF46" s="131" t="s">
        <v>16</v>
      </c>
      <c r="AG46" s="132">
        <v>0</v>
      </c>
      <c r="AH46" s="130"/>
      <c r="AI46" s="133">
        <f t="shared" si="1"/>
        <v>0</v>
      </c>
      <c r="AJ46" s="136"/>
      <c r="AK46" s="136"/>
      <c r="AL46" s="111"/>
    </row>
    <row r="47" spans="5:41" ht="92.25" x14ac:dyDescent="1.35">
      <c r="F47" s="141"/>
      <c r="G47" s="142" t="s">
        <v>12</v>
      </c>
      <c r="H47" s="128">
        <f>SUM(H44:H46)</f>
        <v>2</v>
      </c>
      <c r="I47" s="130"/>
      <c r="J47" s="143">
        <f>SUM(J44:J46)</f>
        <v>1</v>
      </c>
      <c r="K47" s="144"/>
      <c r="AE47" s="140"/>
      <c r="AF47" s="131" t="s">
        <v>18</v>
      </c>
      <c r="AG47" s="132">
        <v>0</v>
      </c>
      <c r="AH47" s="130"/>
      <c r="AI47" s="133">
        <f t="shared" si="1"/>
        <v>0</v>
      </c>
      <c r="AJ47" s="136"/>
      <c r="AK47" s="136"/>
      <c r="AL47" s="111"/>
    </row>
    <row r="48" spans="5:41" ht="73.5" customHeight="1" x14ac:dyDescent="1.35">
      <c r="F48" s="187"/>
      <c r="G48" s="187"/>
      <c r="H48" s="111"/>
      <c r="J48" s="146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47"/>
      <c r="AF48" s="148" t="s">
        <v>17</v>
      </c>
      <c r="AG48" s="132">
        <v>0</v>
      </c>
      <c r="AH48" s="130"/>
      <c r="AI48" s="133">
        <f t="shared" si="1"/>
        <v>0</v>
      </c>
    </row>
    <row r="49" spans="6:45" ht="92.25" x14ac:dyDescent="1.35">
      <c r="F49" s="187"/>
      <c r="G49" s="149"/>
      <c r="H49" s="111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85"/>
      <c r="AF49" s="192" t="s">
        <v>12</v>
      </c>
      <c r="AG49" s="128">
        <f>SUM(AG44:AG48)</f>
        <v>2</v>
      </c>
      <c r="AH49" s="130"/>
      <c r="AI49" s="150">
        <f>SUM(AI44:AI48)</f>
        <v>1</v>
      </c>
    </row>
    <row r="50" spans="6:45" ht="92.25" x14ac:dyDescent="1.35">
      <c r="F50" s="187"/>
      <c r="G50" s="149"/>
      <c r="H50" s="111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85"/>
      <c r="AF50" s="192"/>
      <c r="AG50" s="128"/>
      <c r="AH50" s="130"/>
      <c r="AI50" s="150"/>
    </row>
    <row r="51" spans="6:45" ht="92.25" x14ac:dyDescent="1.35">
      <c r="F51" s="187"/>
      <c r="G51" s="149"/>
      <c r="H51" s="111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85"/>
      <c r="AF51" s="192"/>
      <c r="AG51" s="128"/>
      <c r="AH51" s="130"/>
      <c r="AI51" s="150"/>
    </row>
    <row r="52" spans="6:45" ht="46.5" x14ac:dyDescent="0.25">
      <c r="F52" s="187"/>
      <c r="G52" s="149"/>
      <c r="H52" s="111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85"/>
      <c r="AF52" s="151"/>
      <c r="AG52" s="152"/>
    </row>
    <row r="53" spans="6:45" ht="46.5" x14ac:dyDescent="0.25">
      <c r="F53" s="187"/>
      <c r="G53" s="149"/>
      <c r="H53" s="111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85"/>
      <c r="AF53" s="151"/>
      <c r="AG53" s="152"/>
    </row>
    <row r="54" spans="6:45" ht="28.5" x14ac:dyDescent="0.25">
      <c r="F54" s="187"/>
      <c r="G54" s="187"/>
      <c r="H54" s="111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85"/>
      <c r="AF54" s="185"/>
      <c r="AG54" s="112"/>
    </row>
    <row r="55" spans="6:45" x14ac:dyDescent="0.25">
      <c r="F55" s="187"/>
      <c r="G55" s="187"/>
      <c r="H55" s="111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84"/>
      <c r="AF55" s="184"/>
      <c r="AG55" s="111"/>
    </row>
    <row r="56" spans="6:45" x14ac:dyDescent="0.25">
      <c r="F56" s="187"/>
      <c r="G56" s="187"/>
      <c r="H56" s="111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84"/>
      <c r="AF56" s="184"/>
      <c r="AG56" s="111"/>
    </row>
    <row r="57" spans="6:45" ht="31.5" x14ac:dyDescent="0.25">
      <c r="F57" s="187"/>
      <c r="G57" s="187"/>
      <c r="H57" s="111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11"/>
      <c r="AP57" s="153"/>
      <c r="AQ57" s="153"/>
      <c r="AR57" s="153"/>
      <c r="AS57" s="112"/>
    </row>
    <row r="58" spans="6:45" ht="28.5" x14ac:dyDescent="0.25">
      <c r="F58" s="187"/>
      <c r="G58" s="187"/>
      <c r="H58" s="111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111"/>
      <c r="AP58" s="184"/>
      <c r="AQ58" s="184"/>
      <c r="AR58" s="184"/>
      <c r="AS58" s="112"/>
    </row>
    <row r="59" spans="6:45" ht="31.5" x14ac:dyDescent="0.25">
      <c r="F59" s="187"/>
      <c r="G59" s="187"/>
      <c r="H59" s="111"/>
      <c r="AG59" s="111"/>
      <c r="AP59" s="154"/>
      <c r="AQ59" s="154"/>
      <c r="AR59" s="154"/>
      <c r="AS59" s="112"/>
    </row>
    <row r="60" spans="6:45" ht="28.5" x14ac:dyDescent="0.25">
      <c r="F60" s="187"/>
      <c r="G60" s="187"/>
      <c r="H60" s="111"/>
      <c r="Q60" s="268"/>
      <c r="R60" s="268"/>
      <c r="S60" s="268"/>
      <c r="T60" s="268"/>
      <c r="U60" s="268"/>
      <c r="V60" s="268"/>
      <c r="W60" s="268"/>
      <c r="X60" s="268"/>
      <c r="Y60" s="268"/>
      <c r="Z60" s="268"/>
      <c r="AA60" s="268"/>
      <c r="AB60" s="268"/>
      <c r="AC60" s="268"/>
      <c r="AD60" s="268"/>
      <c r="AE60" s="268"/>
      <c r="AF60" s="268"/>
      <c r="AG60" s="111"/>
      <c r="AS60" s="112"/>
    </row>
    <row r="61" spans="6:45" ht="31.5" x14ac:dyDescent="0.25">
      <c r="F61" s="187"/>
      <c r="G61" s="187"/>
      <c r="H61" s="111"/>
      <c r="AP61" s="153"/>
      <c r="AQ61" s="153"/>
      <c r="AR61" s="153"/>
      <c r="AS61" s="112"/>
    </row>
    <row r="62" spans="6:45" ht="28.5" x14ac:dyDescent="0.25">
      <c r="F62" s="187"/>
      <c r="G62" s="187"/>
      <c r="H62" s="111"/>
      <c r="AP62" s="184"/>
      <c r="AQ62" s="184"/>
      <c r="AR62" s="184"/>
      <c r="AS62" s="112"/>
    </row>
    <row r="63" spans="6:45" x14ac:dyDescent="0.25">
      <c r="F63" s="187"/>
      <c r="G63" s="187"/>
      <c r="H63" s="111"/>
      <c r="AP63" s="113"/>
      <c r="AQ63" s="113"/>
      <c r="AR63" s="113"/>
      <c r="AS63" s="111"/>
    </row>
    <row r="64" spans="6:45" x14ac:dyDescent="0.25">
      <c r="F64" s="187"/>
      <c r="G64" s="187"/>
      <c r="H64" s="111"/>
      <c r="AP64" s="155"/>
      <c r="AQ64" s="155"/>
      <c r="AR64" s="155"/>
      <c r="AS64" s="111"/>
    </row>
    <row r="65" spans="6:45" x14ac:dyDescent="0.25">
      <c r="F65" s="187"/>
      <c r="G65" s="187"/>
      <c r="H65" s="111"/>
      <c r="AP65" s="113"/>
      <c r="AQ65" s="113"/>
      <c r="AR65" s="113"/>
      <c r="AS65" s="111"/>
    </row>
    <row r="66" spans="6:45" x14ac:dyDescent="0.25">
      <c r="F66" s="187"/>
      <c r="G66" s="187"/>
      <c r="H66" s="111"/>
      <c r="AP66" s="125"/>
      <c r="AQ66" s="125"/>
      <c r="AR66" s="125"/>
      <c r="AS66" s="111"/>
    </row>
    <row r="67" spans="6:45" ht="61.5" x14ac:dyDescent="0.9">
      <c r="F67" s="187"/>
      <c r="G67" s="187"/>
      <c r="H67" s="111"/>
      <c r="AF67" s="156"/>
      <c r="AP67" s="113"/>
      <c r="AQ67" s="113"/>
      <c r="AR67" s="113"/>
      <c r="AS67" s="111"/>
    </row>
    <row r="68" spans="6:45" x14ac:dyDescent="0.25">
      <c r="F68" s="187"/>
      <c r="G68" s="187"/>
      <c r="H68" s="111"/>
    </row>
    <row r="69" spans="6:45" ht="15" customHeight="1" x14ac:dyDescent="0.25">
      <c r="F69" s="187"/>
      <c r="G69" s="187"/>
      <c r="H69" s="111"/>
      <c r="AP69" s="157"/>
      <c r="AQ69" s="157"/>
      <c r="AR69" s="157"/>
    </row>
    <row r="70" spans="6:45" ht="15" customHeight="1" x14ac:dyDescent="0.25">
      <c r="F70" s="187"/>
      <c r="G70" s="187"/>
      <c r="H70" s="111"/>
      <c r="AP70" s="157"/>
      <c r="AQ70" s="157"/>
      <c r="AR70" s="157"/>
    </row>
    <row r="71" spans="6:45" ht="15" customHeight="1" x14ac:dyDescent="0.25">
      <c r="F71" s="187"/>
      <c r="G71" s="187"/>
      <c r="H71" s="111"/>
      <c r="AP71" s="157"/>
      <c r="AQ71" s="157"/>
      <c r="AR71" s="157"/>
    </row>
    <row r="72" spans="6:45" ht="15" customHeight="1" x14ac:dyDescent="0.25">
      <c r="F72" s="187"/>
      <c r="G72" s="187"/>
      <c r="H72" s="111"/>
      <c r="AP72" s="157"/>
      <c r="AQ72" s="157"/>
      <c r="AR72" s="157"/>
    </row>
    <row r="73" spans="6:45" ht="15" customHeight="1" x14ac:dyDescent="0.25">
      <c r="F73" s="187"/>
      <c r="G73" s="187"/>
      <c r="H73" s="111"/>
      <c r="AK73" s="158"/>
      <c r="AP73" s="157"/>
      <c r="AQ73" s="157"/>
      <c r="AR73" s="157"/>
    </row>
    <row r="74" spans="6:45" ht="26.25" x14ac:dyDescent="0.25">
      <c r="F74" s="187"/>
      <c r="G74" s="187"/>
      <c r="H74" s="111"/>
      <c r="AK74" s="159"/>
      <c r="AP74" s="157"/>
      <c r="AQ74" s="157"/>
      <c r="AR74" s="157"/>
      <c r="AS74" s="160"/>
    </row>
    <row r="75" spans="6:45" ht="26.25" x14ac:dyDescent="0.25">
      <c r="F75" s="187"/>
      <c r="G75" s="187"/>
      <c r="H75" s="111"/>
      <c r="AK75" s="158"/>
      <c r="AP75" s="157"/>
      <c r="AQ75" s="157"/>
      <c r="AR75" s="157"/>
      <c r="AS75" s="160"/>
    </row>
    <row r="76" spans="6:45" ht="26.25" x14ac:dyDescent="0.25">
      <c r="F76" s="187"/>
      <c r="G76" s="187"/>
      <c r="H76" s="111"/>
      <c r="AK76" s="158"/>
      <c r="AP76" s="157"/>
      <c r="AQ76" s="157"/>
      <c r="AR76" s="157"/>
      <c r="AS76" s="160"/>
    </row>
    <row r="77" spans="6:45" ht="26.25" x14ac:dyDescent="0.25">
      <c r="F77" s="187"/>
      <c r="G77" s="187"/>
      <c r="H77" s="111"/>
      <c r="AK77" s="158"/>
      <c r="AP77" s="157"/>
      <c r="AQ77" s="157"/>
      <c r="AR77" s="157"/>
      <c r="AS77" s="160"/>
    </row>
    <row r="78" spans="6:45" ht="26.25" x14ac:dyDescent="0.25">
      <c r="F78" s="187"/>
      <c r="G78" s="187"/>
      <c r="H78" s="111"/>
      <c r="AK78" s="158"/>
      <c r="AP78" s="157"/>
      <c r="AQ78" s="157"/>
      <c r="AR78" s="157"/>
      <c r="AS78" s="160"/>
    </row>
    <row r="79" spans="6:45" ht="26.25" x14ac:dyDescent="0.25">
      <c r="F79" s="187"/>
      <c r="G79" s="187"/>
      <c r="H79" s="111"/>
      <c r="AK79" s="158"/>
      <c r="AP79" s="157"/>
      <c r="AQ79" s="157"/>
      <c r="AR79" s="157"/>
      <c r="AS79" s="160"/>
    </row>
    <row r="80" spans="6:45" ht="26.25" x14ac:dyDescent="0.25">
      <c r="F80" s="187"/>
      <c r="G80" s="187"/>
      <c r="H80" s="111"/>
      <c r="AK80" s="158"/>
      <c r="AP80" s="157"/>
      <c r="AQ80" s="157"/>
      <c r="AR80" s="157"/>
      <c r="AS80" s="160"/>
    </row>
    <row r="81" spans="6:45" ht="26.25" x14ac:dyDescent="0.25">
      <c r="F81" s="187"/>
      <c r="G81" s="187"/>
      <c r="H81" s="111"/>
      <c r="AK81" s="158"/>
      <c r="AP81" s="157"/>
      <c r="AQ81" s="157"/>
      <c r="AR81" s="157"/>
      <c r="AS81" s="160"/>
    </row>
    <row r="82" spans="6:45" ht="26.25" x14ac:dyDescent="0.25">
      <c r="F82" s="187"/>
      <c r="G82" s="187"/>
      <c r="H82" s="111"/>
      <c r="AK82" s="158"/>
      <c r="AP82" s="157"/>
      <c r="AQ82" s="157"/>
      <c r="AR82" s="157"/>
      <c r="AS82" s="160"/>
    </row>
    <row r="83" spans="6:45" ht="26.25" x14ac:dyDescent="0.25">
      <c r="F83" s="187"/>
      <c r="G83" s="187"/>
      <c r="H83" s="111"/>
      <c r="AK83" s="158"/>
      <c r="AP83" s="157"/>
      <c r="AQ83" s="157"/>
      <c r="AR83" s="157"/>
      <c r="AS83" s="160"/>
    </row>
    <row r="84" spans="6:45" ht="26.25" x14ac:dyDescent="0.25">
      <c r="F84" s="187"/>
      <c r="G84" s="187"/>
      <c r="H84" s="111"/>
      <c r="AK84" s="158"/>
      <c r="AP84" s="157"/>
      <c r="AQ84" s="157"/>
      <c r="AR84" s="157"/>
      <c r="AS84" s="160"/>
    </row>
    <row r="85" spans="6:45" ht="26.25" x14ac:dyDescent="0.25">
      <c r="F85" s="187"/>
      <c r="G85" s="187"/>
      <c r="H85" s="111"/>
      <c r="AK85" s="158"/>
      <c r="AP85" s="157"/>
      <c r="AQ85" s="157"/>
      <c r="AR85" s="157"/>
      <c r="AS85" s="160"/>
    </row>
    <row r="86" spans="6:45" ht="26.25" x14ac:dyDescent="0.25">
      <c r="F86" s="187"/>
      <c r="G86" s="187"/>
      <c r="H86" s="111"/>
      <c r="AK86" s="158"/>
      <c r="AP86" s="157"/>
      <c r="AQ86" s="157"/>
      <c r="AR86" s="157"/>
      <c r="AS86" s="160"/>
    </row>
    <row r="87" spans="6:45" ht="26.25" x14ac:dyDescent="0.25">
      <c r="F87" s="187"/>
      <c r="G87" s="187"/>
      <c r="H87" s="111"/>
      <c r="AK87" s="158"/>
      <c r="AP87" s="157"/>
      <c r="AQ87" s="157"/>
      <c r="AR87" s="157"/>
      <c r="AS87" s="160"/>
    </row>
    <row r="88" spans="6:45" ht="26.25" x14ac:dyDescent="0.25">
      <c r="F88" s="187"/>
      <c r="G88" s="187"/>
      <c r="H88" s="111"/>
      <c r="AK88" s="158"/>
      <c r="AP88" s="157"/>
      <c r="AQ88" s="157"/>
      <c r="AR88" s="157"/>
      <c r="AS88" s="160"/>
    </row>
    <row r="89" spans="6:45" ht="26.25" x14ac:dyDescent="0.25">
      <c r="F89" s="187"/>
      <c r="G89" s="187"/>
      <c r="H89" s="111"/>
      <c r="AK89" s="158"/>
      <c r="AP89" s="157"/>
      <c r="AQ89" s="157"/>
      <c r="AR89" s="157"/>
      <c r="AS89" s="160"/>
    </row>
    <row r="90" spans="6:45" ht="26.25" x14ac:dyDescent="0.25">
      <c r="F90" s="187"/>
      <c r="G90" s="187"/>
      <c r="H90" s="111"/>
      <c r="AK90" s="158"/>
      <c r="AP90" s="157"/>
      <c r="AQ90" s="157"/>
      <c r="AR90" s="157"/>
      <c r="AS90" s="160"/>
    </row>
    <row r="91" spans="6:45" ht="26.25" x14ac:dyDescent="0.25">
      <c r="F91" s="187"/>
      <c r="G91" s="187"/>
      <c r="H91" s="111"/>
      <c r="AK91" s="158"/>
      <c r="AP91" s="157"/>
      <c r="AQ91" s="157"/>
      <c r="AR91" s="157"/>
      <c r="AS91" s="160"/>
    </row>
    <row r="92" spans="6:45" ht="26.25" x14ac:dyDescent="0.25">
      <c r="F92" s="187"/>
      <c r="G92" s="187"/>
      <c r="H92" s="111"/>
      <c r="AK92" s="158"/>
      <c r="AP92" s="157"/>
      <c r="AQ92" s="157"/>
      <c r="AR92" s="157"/>
      <c r="AS92" s="160"/>
    </row>
    <row r="93" spans="6:45" ht="26.25" x14ac:dyDescent="0.25">
      <c r="F93" s="187"/>
      <c r="G93" s="187"/>
      <c r="H93" s="111"/>
      <c r="AK93" s="158"/>
      <c r="AP93" s="157"/>
      <c r="AQ93" s="157"/>
      <c r="AR93" s="157"/>
      <c r="AS93" s="160"/>
    </row>
    <row r="94" spans="6:45" ht="26.25" x14ac:dyDescent="0.25">
      <c r="F94" s="187"/>
      <c r="G94" s="187"/>
      <c r="H94" s="111"/>
      <c r="AK94" s="158"/>
      <c r="AP94" s="157"/>
      <c r="AQ94" s="157"/>
      <c r="AR94" s="157"/>
      <c r="AS94" s="160"/>
    </row>
    <row r="95" spans="6:45" ht="26.25" x14ac:dyDescent="0.25">
      <c r="F95" s="187"/>
      <c r="G95" s="187"/>
      <c r="H95" s="111"/>
      <c r="AK95" s="158"/>
      <c r="AP95" s="157"/>
      <c r="AQ95" s="157"/>
      <c r="AR95" s="157"/>
      <c r="AS95" s="160"/>
    </row>
    <row r="96" spans="6:45" ht="26.25" x14ac:dyDescent="0.25">
      <c r="F96" s="187"/>
      <c r="G96" s="187"/>
      <c r="H96" s="111"/>
      <c r="AK96" s="158"/>
      <c r="AP96" s="157"/>
      <c r="AQ96" s="157"/>
      <c r="AR96" s="157"/>
      <c r="AS96" s="160"/>
    </row>
    <row r="97" spans="5:45" ht="26.25" x14ac:dyDescent="0.25">
      <c r="F97" s="187"/>
      <c r="G97" s="187"/>
      <c r="H97" s="111"/>
      <c r="AK97" s="158"/>
      <c r="AP97" s="157"/>
      <c r="AQ97" s="157"/>
      <c r="AR97" s="157"/>
      <c r="AS97" s="160"/>
    </row>
    <row r="98" spans="5:45" ht="26.25" x14ac:dyDescent="0.25">
      <c r="F98" s="187"/>
      <c r="G98" s="187"/>
      <c r="H98" s="111"/>
      <c r="AK98" s="158"/>
      <c r="AP98" s="157"/>
      <c r="AQ98" s="157"/>
      <c r="AR98" s="157"/>
      <c r="AS98" s="160"/>
    </row>
    <row r="99" spans="5:45" ht="26.25" x14ac:dyDescent="0.25">
      <c r="F99" s="187"/>
      <c r="G99" s="187"/>
      <c r="H99" s="111"/>
      <c r="AK99" s="158"/>
      <c r="AP99" s="157"/>
      <c r="AQ99" s="157"/>
      <c r="AR99" s="157"/>
      <c r="AS99" s="160"/>
    </row>
    <row r="100" spans="5:45" ht="26.25" x14ac:dyDescent="0.25">
      <c r="F100" s="187"/>
      <c r="G100" s="187"/>
      <c r="H100" s="111"/>
      <c r="AK100" s="158"/>
      <c r="AP100" s="157"/>
      <c r="AQ100" s="157"/>
      <c r="AR100" s="157"/>
      <c r="AS100" s="160"/>
    </row>
    <row r="101" spans="5:45" ht="26.25" x14ac:dyDescent="0.25">
      <c r="F101" s="187"/>
      <c r="G101" s="187"/>
      <c r="H101" s="111"/>
      <c r="AK101" s="158"/>
      <c r="AP101" s="157"/>
      <c r="AQ101" s="157"/>
      <c r="AR101" s="157"/>
      <c r="AS101" s="160"/>
    </row>
    <row r="102" spans="5:45" ht="26.25" x14ac:dyDescent="0.25">
      <c r="F102" s="187"/>
      <c r="G102" s="187"/>
      <c r="H102" s="111"/>
      <c r="AK102" s="158"/>
      <c r="AP102" s="157"/>
      <c r="AQ102" s="157"/>
      <c r="AR102" s="157"/>
      <c r="AS102" s="160"/>
    </row>
    <row r="103" spans="5:45" ht="26.25" x14ac:dyDescent="0.25">
      <c r="F103" s="187"/>
      <c r="G103" s="187"/>
      <c r="H103" s="111"/>
      <c r="AK103" s="158"/>
      <c r="AP103" s="157"/>
      <c r="AQ103" s="157"/>
      <c r="AR103" s="157"/>
      <c r="AS103" s="160"/>
    </row>
    <row r="104" spans="5:45" ht="26.25" x14ac:dyDescent="0.25">
      <c r="F104" s="187"/>
      <c r="G104" s="187"/>
      <c r="H104" s="111"/>
      <c r="AK104" s="158"/>
      <c r="AP104" s="157"/>
      <c r="AQ104" s="157"/>
      <c r="AR104" s="157"/>
      <c r="AS104" s="160"/>
    </row>
    <row r="105" spans="5:45" ht="26.25" x14ac:dyDescent="0.25">
      <c r="F105" s="187"/>
      <c r="G105" s="187"/>
      <c r="H105" s="111"/>
      <c r="AK105" s="158"/>
      <c r="AP105" s="157"/>
      <c r="AQ105" s="157"/>
      <c r="AR105" s="157"/>
      <c r="AS105" s="160"/>
    </row>
    <row r="106" spans="5:45" ht="26.25" x14ac:dyDescent="0.25">
      <c r="F106" s="187"/>
      <c r="G106" s="187"/>
      <c r="H106" s="111"/>
      <c r="AK106" s="158"/>
      <c r="AP106" s="157"/>
      <c r="AQ106" s="157"/>
      <c r="AR106" s="157"/>
      <c r="AS106" s="160"/>
    </row>
    <row r="107" spans="5:45" ht="26.25" x14ac:dyDescent="0.25">
      <c r="F107" s="187"/>
      <c r="G107" s="187"/>
      <c r="H107" s="111"/>
      <c r="AK107" s="158"/>
      <c r="AP107" s="157"/>
      <c r="AQ107" s="157"/>
      <c r="AR107" s="157"/>
      <c r="AS107" s="160"/>
    </row>
    <row r="108" spans="5:45" ht="26.25" x14ac:dyDescent="0.25">
      <c r="F108" s="187"/>
      <c r="G108" s="187"/>
      <c r="H108" s="111"/>
      <c r="AK108" s="158"/>
      <c r="AP108" s="160"/>
      <c r="AQ108" s="160"/>
      <c r="AR108" s="160"/>
      <c r="AS108" s="160"/>
    </row>
    <row r="109" spans="5:45" ht="26.25" x14ac:dyDescent="0.25">
      <c r="F109" s="187"/>
      <c r="G109" s="187"/>
      <c r="H109" s="111"/>
      <c r="AP109" s="160"/>
      <c r="AQ109" s="160"/>
      <c r="AR109" s="160"/>
      <c r="AS109" s="160"/>
    </row>
    <row r="110" spans="5:45" ht="177.75" customHeight="1" x14ac:dyDescent="0.25">
      <c r="E110" s="283" t="s">
        <v>21</v>
      </c>
      <c r="F110" s="284"/>
      <c r="G110" s="284"/>
      <c r="H110" s="284"/>
      <c r="I110" s="284"/>
      <c r="J110" s="284"/>
      <c r="K110" s="284"/>
      <c r="L110" s="122"/>
      <c r="M110" s="122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284" t="s">
        <v>28</v>
      </c>
      <c r="AG110" s="284"/>
      <c r="AH110" s="284"/>
      <c r="AI110" s="284"/>
      <c r="AJ110" s="284"/>
      <c r="AK110" s="284"/>
      <c r="AL110" s="284"/>
      <c r="AM110" s="284"/>
      <c r="AN110" s="284"/>
      <c r="AO110" s="284"/>
      <c r="AP110" s="284"/>
      <c r="AQ110" s="284"/>
      <c r="AR110" s="157"/>
      <c r="AS110" s="160"/>
    </row>
    <row r="111" spans="5:45" ht="105" customHeight="1" x14ac:dyDescent="0.25">
      <c r="H111" s="111"/>
      <c r="AE111" s="110"/>
      <c r="AF111" s="110"/>
      <c r="AG111" s="111"/>
      <c r="AP111" s="157"/>
      <c r="AQ111" s="157"/>
      <c r="AR111" s="157"/>
      <c r="AS111" s="160"/>
    </row>
    <row r="112" spans="5:45" ht="92.25" x14ac:dyDescent="1.35">
      <c r="F112" s="130"/>
      <c r="G112" s="130"/>
      <c r="H112" s="128" t="s">
        <v>12</v>
      </c>
      <c r="I112" s="130"/>
      <c r="J112" s="128" t="s">
        <v>29</v>
      </c>
      <c r="AE112" s="110"/>
      <c r="AF112" s="129"/>
      <c r="AG112" s="128" t="s">
        <v>12</v>
      </c>
      <c r="AH112" s="130"/>
      <c r="AI112" s="130"/>
      <c r="AJ112" s="130"/>
      <c r="AK112" s="130"/>
      <c r="AL112" s="130"/>
      <c r="AM112" s="130"/>
      <c r="AN112" s="130"/>
      <c r="AO112" s="130"/>
      <c r="AP112" s="161" t="s">
        <v>29</v>
      </c>
      <c r="AQ112" s="157"/>
      <c r="AR112" s="157"/>
      <c r="AS112" s="160"/>
    </row>
    <row r="113" spans="6:45" ht="86.25" customHeight="1" x14ac:dyDescent="1.35">
      <c r="F113" s="281" t="s">
        <v>9</v>
      </c>
      <c r="G113" s="282"/>
      <c r="H113" s="132">
        <v>1</v>
      </c>
      <c r="I113" s="130"/>
      <c r="J113" s="133">
        <f>+H113/$H$116</f>
        <v>0.5</v>
      </c>
      <c r="AE113" s="134"/>
      <c r="AF113" s="135" t="s">
        <v>20</v>
      </c>
      <c r="AG113" s="132">
        <v>2</v>
      </c>
      <c r="AH113" s="130"/>
      <c r="AI113" s="130"/>
      <c r="AJ113" s="130"/>
      <c r="AK113" s="130"/>
      <c r="AL113" s="130"/>
      <c r="AM113" s="130"/>
      <c r="AN113" s="130"/>
      <c r="AO113" s="130"/>
      <c r="AP113" s="162">
        <f>+AG113/$AG$118</f>
        <v>1</v>
      </c>
      <c r="AQ113" s="157"/>
      <c r="AR113" s="157"/>
      <c r="AS113" s="160"/>
    </row>
    <row r="114" spans="6:45" ht="99.75" customHeight="1" x14ac:dyDescent="1.35">
      <c r="F114" s="281" t="s">
        <v>10</v>
      </c>
      <c r="G114" s="282"/>
      <c r="H114" s="132">
        <v>1</v>
      </c>
      <c r="I114" s="130"/>
      <c r="J114" s="133">
        <f t="shared" ref="J114:J115" si="2">+H114/$H$116</f>
        <v>0.5</v>
      </c>
      <c r="AE114" s="134"/>
      <c r="AF114" s="135" t="s">
        <v>15</v>
      </c>
      <c r="AG114" s="132">
        <v>0</v>
      </c>
      <c r="AH114" s="130"/>
      <c r="AI114" s="130"/>
      <c r="AJ114" s="130"/>
      <c r="AK114" s="130"/>
      <c r="AL114" s="130"/>
      <c r="AM114" s="130"/>
      <c r="AN114" s="130"/>
      <c r="AO114" s="130"/>
      <c r="AP114" s="162">
        <f t="shared" ref="AP114:AP117" si="3">+AG114/$AG$118</f>
        <v>0</v>
      </c>
      <c r="AQ114" s="157"/>
      <c r="AR114" s="157"/>
      <c r="AS114" s="160"/>
    </row>
    <row r="115" spans="6:45" ht="95.25" customHeight="1" x14ac:dyDescent="1.35">
      <c r="F115" s="281" t="s">
        <v>11</v>
      </c>
      <c r="G115" s="282"/>
      <c r="H115" s="132">
        <v>0</v>
      </c>
      <c r="I115" s="130"/>
      <c r="J115" s="133">
        <f t="shared" si="2"/>
        <v>0</v>
      </c>
      <c r="K115" s="158"/>
      <c r="L115" s="158"/>
      <c r="M115" s="158"/>
      <c r="N115" s="158"/>
      <c r="O115" s="158"/>
      <c r="AE115" s="140"/>
      <c r="AF115" s="131" t="s">
        <v>16</v>
      </c>
      <c r="AG115" s="163">
        <v>0</v>
      </c>
      <c r="AH115" s="130"/>
      <c r="AI115" s="130"/>
      <c r="AJ115" s="130"/>
      <c r="AK115" s="130"/>
      <c r="AL115" s="130"/>
      <c r="AM115" s="130"/>
      <c r="AN115" s="130"/>
      <c r="AO115" s="130"/>
      <c r="AP115" s="162">
        <f t="shared" si="3"/>
        <v>0</v>
      </c>
      <c r="AQ115" s="157"/>
      <c r="AR115" s="157"/>
    </row>
    <row r="116" spans="6:45" ht="92.25" x14ac:dyDescent="1.35">
      <c r="F116" s="189"/>
      <c r="G116" s="165" t="s">
        <v>12</v>
      </c>
      <c r="H116" s="165">
        <f>SUM(H113:H115)</f>
        <v>2</v>
      </c>
      <c r="I116" s="130"/>
      <c r="J116" s="143">
        <f>SUM(J113:J115)</f>
        <v>1</v>
      </c>
      <c r="K116" s="158"/>
      <c r="L116" s="158"/>
      <c r="M116" s="158"/>
      <c r="N116" s="158"/>
      <c r="O116" s="158"/>
      <c r="AE116" s="140"/>
      <c r="AF116" s="166" t="s">
        <v>18</v>
      </c>
      <c r="AG116" s="132">
        <v>0</v>
      </c>
      <c r="AH116" s="288"/>
      <c r="AI116" s="288"/>
      <c r="AJ116" s="288"/>
      <c r="AK116" s="288"/>
      <c r="AL116" s="288"/>
      <c r="AM116" s="288"/>
      <c r="AN116" s="288"/>
      <c r="AO116" s="288"/>
      <c r="AP116" s="162">
        <f t="shared" si="3"/>
        <v>0</v>
      </c>
    </row>
    <row r="117" spans="6:45" ht="92.25" x14ac:dyDescent="1.35">
      <c r="F117" s="187"/>
      <c r="G117" s="187"/>
      <c r="H117" s="111"/>
      <c r="K117" s="158"/>
      <c r="L117" s="158"/>
      <c r="M117" s="158"/>
      <c r="N117" s="158"/>
      <c r="O117" s="158"/>
      <c r="Q117" s="113"/>
      <c r="R117" s="113"/>
      <c r="S117" s="113"/>
      <c r="T117" s="113"/>
      <c r="U117" s="113"/>
      <c r="V117" s="113"/>
      <c r="W117" s="113"/>
      <c r="X117" s="113"/>
      <c r="Y117" s="113"/>
      <c r="Z117" s="113"/>
      <c r="AA117" s="113"/>
      <c r="AB117" s="113"/>
      <c r="AC117" s="113"/>
      <c r="AD117" s="113"/>
      <c r="AE117" s="147"/>
      <c r="AF117" s="148" t="s">
        <v>17</v>
      </c>
      <c r="AG117" s="167">
        <v>0</v>
      </c>
      <c r="AH117" s="130"/>
      <c r="AI117" s="130"/>
      <c r="AJ117" s="130"/>
      <c r="AK117" s="130"/>
      <c r="AL117" s="130"/>
      <c r="AM117" s="130"/>
      <c r="AN117" s="130"/>
      <c r="AO117" s="130"/>
      <c r="AP117" s="162">
        <f t="shared" si="3"/>
        <v>0</v>
      </c>
    </row>
    <row r="118" spans="6:45" ht="92.25" x14ac:dyDescent="1.35">
      <c r="F118" s="187"/>
      <c r="G118" s="187"/>
      <c r="H118" s="111"/>
      <c r="K118" s="158"/>
      <c r="L118" s="158"/>
      <c r="M118" s="158"/>
      <c r="N118" s="158"/>
      <c r="O118" s="158"/>
      <c r="Q118" s="113"/>
      <c r="R118" s="113"/>
      <c r="S118" s="113"/>
      <c r="T118" s="113"/>
      <c r="U118" s="113"/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85"/>
      <c r="AF118" s="192" t="s">
        <v>12</v>
      </c>
      <c r="AG118" s="128">
        <f>SUM(AG113:AG117)</f>
        <v>2</v>
      </c>
      <c r="AH118" s="130"/>
      <c r="AI118" s="130"/>
      <c r="AJ118" s="130"/>
      <c r="AK118" s="130"/>
      <c r="AL118" s="130"/>
      <c r="AM118" s="130"/>
      <c r="AN118" s="130"/>
      <c r="AO118" s="130"/>
      <c r="AP118" s="168">
        <f>SUM(AP113:AP117)</f>
        <v>1</v>
      </c>
    </row>
    <row r="119" spans="6:45" ht="46.5" x14ac:dyDescent="0.25">
      <c r="F119" s="187"/>
      <c r="G119" s="187"/>
      <c r="H119" s="111"/>
      <c r="K119" s="158"/>
      <c r="L119" s="158"/>
      <c r="M119" s="158"/>
      <c r="N119" s="158"/>
      <c r="O119" s="158"/>
      <c r="Q119" s="113"/>
      <c r="R119" s="113"/>
      <c r="S119" s="113"/>
      <c r="T119" s="113"/>
      <c r="U119" s="113"/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85"/>
      <c r="AF119" s="151"/>
      <c r="AG119" s="152"/>
    </row>
    <row r="120" spans="6:45" ht="46.5" x14ac:dyDescent="0.25">
      <c r="F120" s="187"/>
      <c r="G120" s="187"/>
      <c r="H120" s="111"/>
      <c r="K120" s="158"/>
      <c r="L120" s="158"/>
      <c r="M120" s="158"/>
      <c r="N120" s="158"/>
      <c r="O120" s="158"/>
      <c r="Q120" s="113"/>
      <c r="R120" s="113"/>
      <c r="S120" s="113"/>
      <c r="T120" s="113"/>
      <c r="U120" s="113"/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85"/>
      <c r="AF120" s="151"/>
      <c r="AG120" s="152"/>
    </row>
    <row r="121" spans="6:45" ht="46.5" x14ac:dyDescent="0.25">
      <c r="F121" s="187"/>
      <c r="G121" s="187"/>
      <c r="H121" s="111"/>
      <c r="K121" s="158"/>
      <c r="L121" s="158"/>
      <c r="M121" s="158"/>
      <c r="N121" s="158"/>
      <c r="O121" s="158"/>
      <c r="Q121" s="113"/>
      <c r="R121" s="113"/>
      <c r="S121" s="113"/>
      <c r="T121" s="113"/>
      <c r="U121" s="113"/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85"/>
      <c r="AF121" s="151"/>
      <c r="AG121" s="152"/>
    </row>
    <row r="122" spans="6:45" x14ac:dyDescent="0.25">
      <c r="F122" s="187"/>
      <c r="G122" s="187"/>
      <c r="H122" s="111"/>
      <c r="K122" s="158"/>
      <c r="L122" s="158"/>
      <c r="M122" s="158"/>
      <c r="N122" s="158"/>
      <c r="O122" s="158"/>
      <c r="Q122" s="113"/>
      <c r="R122" s="113"/>
      <c r="S122" s="113"/>
      <c r="T122" s="113"/>
      <c r="U122" s="113"/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  <c r="AF122" s="113"/>
      <c r="AG122" s="111"/>
    </row>
    <row r="123" spans="6:45" x14ac:dyDescent="0.25">
      <c r="F123" s="187"/>
      <c r="G123" s="187"/>
      <c r="H123" s="111"/>
      <c r="K123" s="158"/>
      <c r="L123" s="158"/>
      <c r="M123" s="158"/>
      <c r="N123" s="158"/>
      <c r="O123" s="158"/>
      <c r="Q123" s="125"/>
      <c r="R123" s="125"/>
      <c r="S123" s="125"/>
      <c r="T123" s="125"/>
      <c r="U123" s="125"/>
      <c r="V123" s="125"/>
      <c r="W123" s="125"/>
      <c r="X123" s="125"/>
      <c r="Y123" s="125"/>
      <c r="Z123" s="125"/>
      <c r="AA123" s="125"/>
      <c r="AB123" s="125"/>
      <c r="AC123" s="125"/>
      <c r="AD123" s="125"/>
      <c r="AE123" s="125"/>
      <c r="AF123" s="125"/>
      <c r="AG123" s="111"/>
    </row>
    <row r="124" spans="6:45" x14ac:dyDescent="0.25">
      <c r="F124" s="187"/>
      <c r="G124" s="187"/>
      <c r="H124" s="111"/>
      <c r="K124" s="158"/>
      <c r="L124" s="158"/>
      <c r="M124" s="158"/>
      <c r="N124" s="158"/>
      <c r="O124" s="158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1"/>
    </row>
    <row r="125" spans="6:45" x14ac:dyDescent="0.25">
      <c r="F125" s="187"/>
      <c r="G125" s="187"/>
      <c r="H125" s="111"/>
      <c r="K125" s="158"/>
      <c r="L125" s="158"/>
      <c r="M125" s="158"/>
      <c r="N125" s="158"/>
      <c r="O125" s="158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  <c r="AF125" s="125"/>
      <c r="AG125" s="125"/>
    </row>
    <row r="126" spans="6:45" ht="15" customHeight="1" x14ac:dyDescent="0.25">
      <c r="F126" s="187"/>
      <c r="G126" s="187"/>
      <c r="H126" s="111"/>
      <c r="K126" s="158"/>
      <c r="L126" s="158"/>
      <c r="M126" s="158"/>
      <c r="N126" s="158"/>
      <c r="O126" s="158"/>
      <c r="Q126" s="157"/>
      <c r="R126" s="157"/>
      <c r="S126" s="157"/>
      <c r="T126" s="157"/>
      <c r="U126" s="157"/>
      <c r="V126" s="157"/>
      <c r="W126" s="157"/>
      <c r="X126" s="157"/>
      <c r="Y126" s="157"/>
      <c r="Z126" s="157"/>
      <c r="AA126" s="157"/>
      <c r="AB126" s="157"/>
      <c r="AC126" s="157"/>
      <c r="AD126" s="157"/>
      <c r="AE126" s="157"/>
      <c r="AF126" s="157"/>
      <c r="AG126" s="125"/>
    </row>
    <row r="127" spans="6:45" ht="15" customHeight="1" x14ac:dyDescent="0.25">
      <c r="F127" s="187"/>
      <c r="G127" s="187"/>
      <c r="H127" s="111"/>
      <c r="K127" s="158"/>
      <c r="L127" s="158"/>
      <c r="M127" s="158"/>
      <c r="N127" s="158"/>
      <c r="O127" s="158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25"/>
    </row>
    <row r="128" spans="6:45" ht="15" customHeight="1" x14ac:dyDescent="0.25">
      <c r="F128" s="187"/>
      <c r="G128" s="187"/>
      <c r="H128" s="111"/>
      <c r="K128" s="158"/>
      <c r="L128" s="158"/>
      <c r="M128" s="158"/>
      <c r="N128" s="158"/>
      <c r="O128" s="158"/>
      <c r="Q128" s="157"/>
      <c r="R128" s="157"/>
      <c r="S128" s="157"/>
      <c r="T128" s="157"/>
      <c r="U128" s="157"/>
      <c r="V128" s="157"/>
      <c r="W128" s="157"/>
      <c r="X128" s="157"/>
      <c r="Y128" s="157"/>
      <c r="Z128" s="157"/>
      <c r="AA128" s="157"/>
      <c r="AB128" s="157"/>
      <c r="AC128" s="157"/>
      <c r="AD128" s="157"/>
      <c r="AE128" s="157"/>
      <c r="AF128" s="157"/>
      <c r="AG128" s="125"/>
    </row>
    <row r="129" spans="5:33" ht="15" customHeight="1" x14ac:dyDescent="0.25">
      <c r="F129" s="187"/>
      <c r="G129" s="187"/>
      <c r="H129" s="111"/>
      <c r="K129" s="158"/>
      <c r="L129" s="158"/>
      <c r="M129" s="158"/>
      <c r="N129" s="158"/>
      <c r="O129" s="158"/>
      <c r="Q129" s="157"/>
      <c r="R129" s="157"/>
      <c r="S129" s="157"/>
      <c r="T129" s="157"/>
      <c r="U129" s="157"/>
      <c r="V129" s="157"/>
      <c r="W129" s="157"/>
      <c r="X129" s="157"/>
      <c r="Y129" s="157"/>
      <c r="Z129" s="157"/>
      <c r="AA129" s="157"/>
      <c r="AB129" s="157"/>
      <c r="AC129" s="157"/>
      <c r="AD129" s="157"/>
      <c r="AE129" s="157"/>
      <c r="AF129" s="157"/>
      <c r="AG129" s="125"/>
    </row>
    <row r="130" spans="5:33" ht="15" customHeight="1" x14ac:dyDescent="0.25">
      <c r="F130" s="187"/>
      <c r="G130" s="187"/>
      <c r="H130" s="111"/>
      <c r="K130" s="158"/>
      <c r="L130" s="158"/>
      <c r="M130" s="158"/>
      <c r="N130" s="158"/>
      <c r="O130" s="158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7"/>
      <c r="AC130" s="157"/>
      <c r="AD130" s="157"/>
      <c r="AE130" s="157"/>
      <c r="AF130" s="157"/>
      <c r="AG130" s="125"/>
    </row>
    <row r="131" spans="5:33" ht="15" customHeight="1" x14ac:dyDescent="0.25">
      <c r="F131" s="187"/>
      <c r="G131" s="187"/>
      <c r="H131" s="111"/>
      <c r="K131" s="158"/>
      <c r="L131" s="158"/>
      <c r="M131" s="158"/>
      <c r="N131" s="158"/>
      <c r="O131" s="158"/>
      <c r="Q131" s="157"/>
      <c r="R131" s="157"/>
      <c r="S131" s="157"/>
      <c r="T131" s="157"/>
      <c r="U131" s="157"/>
      <c r="V131" s="157"/>
      <c r="W131" s="157"/>
      <c r="X131" s="157"/>
      <c r="Y131" s="157"/>
      <c r="Z131" s="157"/>
      <c r="AA131" s="157"/>
      <c r="AB131" s="157"/>
      <c r="AC131" s="157"/>
      <c r="AD131" s="157"/>
      <c r="AE131" s="157"/>
      <c r="AF131" s="157"/>
      <c r="AG131" s="157"/>
    </row>
    <row r="132" spans="5:33" ht="15" customHeight="1" x14ac:dyDescent="0.25">
      <c r="F132" s="187"/>
      <c r="G132" s="187"/>
      <c r="H132" s="111"/>
      <c r="K132" s="158"/>
      <c r="L132" s="158"/>
      <c r="M132" s="158"/>
      <c r="N132" s="158"/>
      <c r="O132" s="158"/>
      <c r="Q132" s="157"/>
      <c r="R132" s="157"/>
      <c r="S132" s="157"/>
      <c r="T132" s="157"/>
      <c r="U132" s="157"/>
      <c r="V132" s="157"/>
      <c r="W132" s="157"/>
      <c r="X132" s="157"/>
      <c r="Y132" s="157"/>
      <c r="Z132" s="157"/>
      <c r="AA132" s="157"/>
      <c r="AB132" s="157"/>
      <c r="AC132" s="157"/>
      <c r="AD132" s="157"/>
      <c r="AE132" s="157"/>
      <c r="AF132" s="157"/>
      <c r="AG132" s="157"/>
    </row>
    <row r="133" spans="5:33" ht="15" customHeight="1" x14ac:dyDescent="0.25">
      <c r="F133" s="187"/>
      <c r="G133" s="187"/>
      <c r="H133" s="111"/>
      <c r="K133" s="158"/>
      <c r="L133" s="158"/>
      <c r="M133" s="158"/>
      <c r="N133" s="158"/>
      <c r="O133" s="158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7"/>
      <c r="AB133" s="157"/>
      <c r="AC133" s="157"/>
      <c r="AD133" s="157"/>
      <c r="AE133" s="157"/>
      <c r="AF133" s="157"/>
      <c r="AG133" s="157"/>
    </row>
    <row r="134" spans="5:33" ht="15" customHeight="1" x14ac:dyDescent="0.25">
      <c r="F134" s="187"/>
      <c r="G134" s="187"/>
      <c r="H134" s="111"/>
      <c r="K134" s="158"/>
      <c r="L134" s="158"/>
      <c r="M134" s="158"/>
      <c r="N134" s="158"/>
      <c r="O134" s="158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7"/>
      <c r="AB134" s="157"/>
      <c r="AC134" s="157"/>
      <c r="AD134" s="157"/>
      <c r="AE134" s="157"/>
      <c r="AF134" s="157"/>
      <c r="AG134" s="157"/>
    </row>
    <row r="135" spans="5:33" ht="15" customHeight="1" x14ac:dyDescent="0.25">
      <c r="F135" s="187"/>
      <c r="G135" s="187"/>
      <c r="H135" s="111"/>
      <c r="K135" s="158"/>
      <c r="L135" s="158"/>
      <c r="M135" s="158"/>
      <c r="N135" s="158"/>
      <c r="O135" s="158"/>
      <c r="Q135" s="157"/>
      <c r="R135" s="157"/>
      <c r="S135" s="157"/>
      <c r="T135" s="157"/>
      <c r="U135" s="157"/>
      <c r="V135" s="157"/>
      <c r="W135" s="157"/>
      <c r="X135" s="157"/>
      <c r="Y135" s="157"/>
      <c r="Z135" s="157"/>
      <c r="AA135" s="157"/>
      <c r="AB135" s="157"/>
      <c r="AC135" s="157"/>
      <c r="AD135" s="157"/>
      <c r="AE135" s="157"/>
      <c r="AF135" s="157"/>
      <c r="AG135" s="157"/>
    </row>
    <row r="136" spans="5:33" ht="15" customHeight="1" x14ac:dyDescent="0.25">
      <c r="F136" s="187"/>
      <c r="G136" s="187"/>
      <c r="H136" s="111"/>
      <c r="K136" s="158"/>
      <c r="L136" s="158"/>
      <c r="M136" s="158"/>
      <c r="N136" s="158"/>
      <c r="O136" s="158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7"/>
      <c r="AC136" s="157"/>
      <c r="AD136" s="157"/>
      <c r="AE136" s="157"/>
      <c r="AF136" s="157"/>
      <c r="AG136" s="157"/>
    </row>
    <row r="137" spans="5:33" ht="15" customHeight="1" x14ac:dyDescent="0.25">
      <c r="F137" s="187"/>
      <c r="G137" s="187"/>
      <c r="H137" s="111"/>
      <c r="K137" s="158"/>
      <c r="L137" s="158"/>
      <c r="M137" s="158"/>
      <c r="N137" s="158"/>
      <c r="O137" s="158"/>
      <c r="Q137" s="157"/>
      <c r="R137" s="157"/>
      <c r="S137" s="157"/>
      <c r="T137" s="157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157"/>
      <c r="AE137" s="157"/>
      <c r="AF137" s="157"/>
      <c r="AG137" s="157"/>
    </row>
    <row r="138" spans="5:33" ht="15" customHeight="1" x14ac:dyDescent="0.25">
      <c r="F138" s="187"/>
      <c r="G138" s="187"/>
      <c r="H138" s="111"/>
      <c r="K138" s="158"/>
      <c r="L138" s="158"/>
      <c r="M138" s="158"/>
      <c r="N138" s="158"/>
      <c r="O138" s="158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7"/>
      <c r="AB138" s="157"/>
      <c r="AC138" s="157"/>
      <c r="AD138" s="157"/>
      <c r="AE138" s="157"/>
      <c r="AF138" s="157"/>
      <c r="AG138" s="157"/>
    </row>
    <row r="139" spans="5:33" ht="15" customHeight="1" x14ac:dyDescent="0.25">
      <c r="F139" s="169"/>
      <c r="G139" s="169"/>
      <c r="H139" s="111"/>
      <c r="K139" s="159"/>
      <c r="L139" s="159"/>
      <c r="M139" s="159"/>
      <c r="N139" s="159"/>
      <c r="O139" s="159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7"/>
      <c r="AB139" s="157"/>
      <c r="AC139" s="157"/>
      <c r="AD139" s="157"/>
      <c r="AE139" s="157"/>
      <c r="AF139" s="157"/>
      <c r="AG139" s="157"/>
    </row>
    <row r="140" spans="5:33" ht="15" customHeight="1" x14ac:dyDescent="0.25">
      <c r="H140" s="111"/>
      <c r="K140" s="159"/>
      <c r="L140" s="159"/>
      <c r="M140" s="159"/>
      <c r="N140" s="159"/>
      <c r="O140" s="159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7"/>
      <c r="AB140" s="157"/>
      <c r="AC140" s="157"/>
      <c r="AD140" s="157"/>
      <c r="AE140" s="157"/>
      <c r="AF140" s="157"/>
      <c r="AG140" s="157"/>
    </row>
    <row r="141" spans="5:33" ht="15" customHeight="1" x14ac:dyDescent="0.25">
      <c r="E141" s="268"/>
      <c r="F141" s="268"/>
      <c r="G141" s="268"/>
      <c r="H141" s="111"/>
      <c r="K141" s="159"/>
      <c r="L141" s="159"/>
      <c r="M141" s="159"/>
      <c r="N141" s="159"/>
      <c r="O141" s="159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</row>
    <row r="142" spans="5:33" ht="34.5" customHeight="1" x14ac:dyDescent="0.25">
      <c r="H142" s="111"/>
      <c r="K142" s="159"/>
      <c r="L142" s="159"/>
      <c r="M142" s="159"/>
      <c r="N142" s="159"/>
      <c r="O142" s="159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7"/>
      <c r="AB142" s="157"/>
      <c r="AC142" s="157"/>
      <c r="AD142" s="157"/>
      <c r="AE142" s="157"/>
      <c r="AF142" s="157"/>
      <c r="AG142" s="125"/>
    </row>
    <row r="143" spans="5:33" x14ac:dyDescent="0.25">
      <c r="F143" s="289"/>
      <c r="G143" s="289"/>
      <c r="H143" s="111"/>
      <c r="K143" s="159"/>
      <c r="L143" s="159"/>
      <c r="M143" s="159"/>
      <c r="N143" s="159"/>
      <c r="O143" s="159"/>
      <c r="Q143" s="125"/>
      <c r="R143" s="125"/>
      <c r="S143" s="125"/>
      <c r="T143" s="125"/>
      <c r="U143" s="125"/>
      <c r="V143" s="125"/>
      <c r="W143" s="125"/>
      <c r="X143" s="125"/>
      <c r="Y143" s="125"/>
      <c r="Z143" s="125"/>
      <c r="AA143" s="125"/>
      <c r="AB143" s="125"/>
      <c r="AC143" s="125"/>
      <c r="AD143" s="125"/>
      <c r="AE143" s="125"/>
      <c r="AF143" s="125"/>
      <c r="AG143" s="125"/>
    </row>
    <row r="144" spans="5:33" x14ac:dyDescent="0.25">
      <c r="F144" s="289"/>
      <c r="G144" s="289"/>
      <c r="H144" s="111"/>
      <c r="K144" s="159"/>
      <c r="L144" s="159"/>
      <c r="M144" s="159"/>
      <c r="N144" s="159"/>
      <c r="O144" s="159"/>
      <c r="Q144" s="125"/>
      <c r="R144" s="125"/>
      <c r="S144" s="125"/>
      <c r="T144" s="125"/>
      <c r="U144" s="125"/>
      <c r="V144" s="125"/>
      <c r="W144" s="125"/>
      <c r="X144" s="125"/>
      <c r="Y144" s="125"/>
      <c r="Z144" s="125"/>
      <c r="AA144" s="125"/>
      <c r="AB144" s="125"/>
      <c r="AC144" s="125"/>
      <c r="AD144" s="125"/>
      <c r="AE144" s="125"/>
      <c r="AF144" s="125"/>
      <c r="AG144" s="125"/>
    </row>
    <row r="145" spans="5:15" x14ac:dyDescent="0.25">
      <c r="F145" s="290"/>
      <c r="G145" s="290"/>
      <c r="H145" s="111"/>
      <c r="K145" s="159"/>
      <c r="L145" s="159"/>
      <c r="M145" s="159"/>
      <c r="N145" s="159"/>
      <c r="O145" s="159"/>
    </row>
    <row r="146" spans="5:15" x14ac:dyDescent="0.25">
      <c r="F146" s="290"/>
      <c r="G146" s="290"/>
      <c r="H146" s="111"/>
      <c r="K146" s="159"/>
      <c r="L146" s="159"/>
      <c r="M146" s="159"/>
      <c r="N146" s="159"/>
      <c r="O146" s="159"/>
    </row>
    <row r="147" spans="5:15" x14ac:dyDescent="0.25">
      <c r="F147" s="188"/>
      <c r="G147" s="188"/>
      <c r="H147" s="111"/>
      <c r="K147" s="159"/>
      <c r="L147" s="159"/>
      <c r="M147" s="159"/>
      <c r="N147" s="159"/>
      <c r="O147" s="159"/>
    </row>
    <row r="148" spans="5:15" ht="33" customHeight="1" x14ac:dyDescent="0.25">
      <c r="E148" s="268"/>
      <c r="F148" s="268"/>
      <c r="G148" s="268"/>
      <c r="H148" s="111"/>
      <c r="K148" s="159"/>
      <c r="L148" s="159"/>
      <c r="M148" s="159"/>
      <c r="N148" s="159"/>
      <c r="O148" s="159"/>
    </row>
    <row r="149" spans="5:15" ht="18" customHeight="1" x14ac:dyDescent="0.25">
      <c r="E149" s="184"/>
      <c r="F149" s="184"/>
      <c r="G149" s="184"/>
      <c r="H149" s="111"/>
      <c r="K149" s="159"/>
      <c r="L149" s="159"/>
      <c r="M149" s="159"/>
      <c r="N149" s="159"/>
      <c r="O149" s="159"/>
    </row>
    <row r="150" spans="5:15" ht="33" customHeight="1" x14ac:dyDescent="0.25">
      <c r="E150" s="268"/>
      <c r="F150" s="268"/>
      <c r="G150" s="268"/>
      <c r="H150" s="111"/>
      <c r="K150" s="158"/>
      <c r="L150" s="158"/>
      <c r="M150" s="158"/>
      <c r="N150" s="158"/>
      <c r="O150" s="158"/>
    </row>
    <row r="151" spans="5:15" x14ac:dyDescent="0.25">
      <c r="H151" s="111"/>
    </row>
    <row r="152" spans="5:15" x14ac:dyDescent="0.25">
      <c r="E152" s="268"/>
      <c r="F152" s="268"/>
      <c r="G152" s="268"/>
      <c r="H152" s="111"/>
    </row>
    <row r="206" spans="5:41" ht="207.75" customHeight="1" x14ac:dyDescent="0.25">
      <c r="E206" s="283" t="s">
        <v>22</v>
      </c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153"/>
      <c r="R206" s="153"/>
      <c r="S206" s="153"/>
      <c r="T206" s="153"/>
      <c r="U206" s="153"/>
      <c r="V206" s="153"/>
      <c r="W206" s="153"/>
      <c r="X206" s="153"/>
      <c r="Y206" s="153"/>
      <c r="Z206" s="153"/>
      <c r="AA206" s="153"/>
      <c r="AB206" s="153"/>
      <c r="AC206" s="153"/>
      <c r="AD206" s="153"/>
      <c r="AE206" s="153"/>
      <c r="AF206" s="284" t="s">
        <v>4</v>
      </c>
      <c r="AG206" s="284"/>
      <c r="AH206" s="284"/>
      <c r="AI206" s="284"/>
      <c r="AJ206" s="284"/>
      <c r="AK206" s="284"/>
      <c r="AL206" s="123"/>
      <c r="AM206" s="123"/>
      <c r="AN206" s="123"/>
      <c r="AO206" s="123"/>
    </row>
    <row r="207" spans="5:41" x14ac:dyDescent="0.25">
      <c r="H207" s="111"/>
      <c r="AE207" s="110"/>
      <c r="AF207" s="110"/>
      <c r="AG207" s="111"/>
    </row>
    <row r="208" spans="5:41" ht="92.25" x14ac:dyDescent="1.35">
      <c r="G208" s="130"/>
      <c r="H208" s="128" t="s">
        <v>30</v>
      </c>
      <c r="I208" s="130"/>
      <c r="J208" s="130"/>
      <c r="K208" s="130"/>
      <c r="L208" s="130"/>
      <c r="M208" s="130"/>
      <c r="N208" s="130"/>
      <c r="O208" s="128" t="s">
        <v>29</v>
      </c>
      <c r="AE208" s="110"/>
      <c r="AF208" s="129"/>
      <c r="AG208" s="137"/>
      <c r="AH208" s="128" t="s">
        <v>30</v>
      </c>
      <c r="AI208" s="130"/>
      <c r="AJ208" s="128" t="s">
        <v>29</v>
      </c>
    </row>
    <row r="209" spans="6:45" ht="126" customHeight="1" x14ac:dyDescent="1.35">
      <c r="F209" s="171"/>
      <c r="G209" s="131" t="s">
        <v>23</v>
      </c>
      <c r="H209" s="132">
        <v>2</v>
      </c>
      <c r="I209" s="130"/>
      <c r="J209" s="130"/>
      <c r="K209" s="130"/>
      <c r="L209" s="130"/>
      <c r="M209" s="130"/>
      <c r="N209" s="130"/>
      <c r="O209" s="133">
        <f>+H209/$H$212</f>
        <v>1</v>
      </c>
      <c r="AE209" s="172"/>
      <c r="AF209" s="291" t="s">
        <v>5</v>
      </c>
      <c r="AG209" s="291"/>
      <c r="AH209" s="132">
        <v>1</v>
      </c>
      <c r="AI209" s="130"/>
      <c r="AJ209" s="133">
        <f>+AH209/$AH$213</f>
        <v>0.5</v>
      </c>
    </row>
    <row r="210" spans="6:45" ht="188.25" customHeight="1" x14ac:dyDescent="1.35">
      <c r="F210" s="171"/>
      <c r="G210" s="131" t="s">
        <v>31</v>
      </c>
      <c r="H210" s="132">
        <v>0</v>
      </c>
      <c r="I210" s="292"/>
      <c r="J210" s="293"/>
      <c r="K210" s="293"/>
      <c r="L210" s="293"/>
      <c r="M210" s="293"/>
      <c r="N210" s="293"/>
      <c r="O210" s="133">
        <f t="shared" ref="O210:O211" si="4">+H210/$H$212</f>
        <v>0</v>
      </c>
      <c r="AE210" s="172"/>
      <c r="AF210" s="291" t="s">
        <v>33</v>
      </c>
      <c r="AG210" s="291"/>
      <c r="AH210" s="132"/>
      <c r="AI210" s="130"/>
      <c r="AJ210" s="133">
        <f>+AH210/$AH$213</f>
        <v>0</v>
      </c>
    </row>
    <row r="211" spans="6:45" ht="92.25" x14ac:dyDescent="1.35">
      <c r="F211" s="190"/>
      <c r="G211" s="174" t="s">
        <v>17</v>
      </c>
      <c r="H211" s="132">
        <v>0</v>
      </c>
      <c r="I211" s="130"/>
      <c r="J211" s="130"/>
      <c r="K211" s="130"/>
      <c r="L211" s="130"/>
      <c r="M211" s="130"/>
      <c r="N211" s="130"/>
      <c r="O211" s="133">
        <f t="shared" si="4"/>
        <v>0</v>
      </c>
      <c r="AE211" s="171"/>
      <c r="AF211" s="294" t="s">
        <v>25</v>
      </c>
      <c r="AG211" s="294"/>
      <c r="AH211" s="132">
        <v>1</v>
      </c>
      <c r="AI211" s="130"/>
      <c r="AJ211" s="133">
        <f>+AH211/$AH$213</f>
        <v>0.5</v>
      </c>
    </row>
    <row r="212" spans="6:45" ht="92.25" x14ac:dyDescent="1.35">
      <c r="F212" s="187"/>
      <c r="G212" s="192" t="s">
        <v>12</v>
      </c>
      <c r="H212" s="192">
        <f>SUM(H209:H211)</f>
        <v>2</v>
      </c>
      <c r="I212" s="130"/>
      <c r="J212" s="130"/>
      <c r="K212" s="130"/>
      <c r="L212" s="130"/>
      <c r="M212" s="130"/>
      <c r="N212" s="130"/>
      <c r="O212" s="143">
        <f>SUM(O209:O211)</f>
        <v>1</v>
      </c>
      <c r="AE212" s="171"/>
      <c r="AF212" s="281" t="s">
        <v>32</v>
      </c>
      <c r="AG212" s="282"/>
      <c r="AH212" s="132"/>
      <c r="AI212" s="130"/>
      <c r="AJ212" s="133">
        <f>+AH212/$AH$213</f>
        <v>0</v>
      </c>
    </row>
    <row r="213" spans="6:45" ht="165" customHeight="1" x14ac:dyDescent="0.25">
      <c r="Q213" s="113"/>
      <c r="R213" s="113"/>
      <c r="S213" s="113"/>
      <c r="T213" s="113"/>
      <c r="U213" s="113"/>
      <c r="V213" s="113"/>
      <c r="W213" s="113"/>
      <c r="X213" s="113"/>
      <c r="Y213" s="113"/>
      <c r="Z213" s="113"/>
      <c r="AA213" s="113"/>
      <c r="AB213" s="113"/>
      <c r="AC213" s="113"/>
      <c r="AD213" s="113"/>
      <c r="AE213" s="185"/>
      <c r="AF213" s="304" t="s">
        <v>12</v>
      </c>
      <c r="AG213" s="304"/>
      <c r="AH213" s="128">
        <f>SUM(AH209:AH212)</f>
        <v>2</v>
      </c>
      <c r="AI213" s="175"/>
      <c r="AJ213" s="143">
        <f>SUM(AJ209:AJ212)</f>
        <v>1</v>
      </c>
      <c r="AK213" s="176"/>
      <c r="AL213" s="286"/>
      <c r="AM213" s="286"/>
      <c r="AN213" s="286"/>
      <c r="AO213" s="286"/>
      <c r="AP213" s="286"/>
      <c r="AQ213" s="286"/>
      <c r="AR213" s="286"/>
      <c r="AS213" s="112"/>
    </row>
    <row r="214" spans="6:45" ht="28.5" x14ac:dyDescent="0.25">
      <c r="Q214" s="113"/>
      <c r="R214" s="113"/>
      <c r="S214" s="113"/>
      <c r="T214" s="113"/>
      <c r="U214" s="113"/>
      <c r="V214" s="113"/>
      <c r="W214" s="113"/>
      <c r="X214" s="113"/>
      <c r="Y214" s="113"/>
      <c r="Z214" s="113"/>
      <c r="AA214" s="113"/>
      <c r="AB214" s="113"/>
      <c r="AC214" s="113"/>
      <c r="AD214" s="113"/>
      <c r="AE214" s="185"/>
      <c r="AF214" s="185"/>
      <c r="AG214" s="112"/>
      <c r="AQ214" s="301"/>
      <c r="AR214" s="301"/>
      <c r="AS214" s="112"/>
    </row>
    <row r="215" spans="6:45" ht="28.5" x14ac:dyDescent="0.25">
      <c r="Q215" s="113"/>
      <c r="R215" s="113"/>
      <c r="S215" s="113"/>
      <c r="T215" s="113"/>
      <c r="U215" s="113"/>
      <c r="V215" s="113"/>
      <c r="W215" s="113"/>
      <c r="X215" s="113"/>
      <c r="Y215" s="113"/>
      <c r="Z215" s="113"/>
      <c r="AA215" s="113"/>
      <c r="AB215" s="113"/>
      <c r="AC215" s="113"/>
      <c r="AD215" s="113"/>
      <c r="AE215" s="184"/>
      <c r="AF215" s="185"/>
      <c r="AG215" s="112"/>
      <c r="AQ215" s="302"/>
      <c r="AR215" s="302"/>
      <c r="AS215" s="112"/>
    </row>
    <row r="216" spans="6:45" ht="28.5" x14ac:dyDescent="0.25">
      <c r="Q216" s="113"/>
      <c r="R216" s="113"/>
      <c r="S216" s="113"/>
      <c r="T216" s="113"/>
      <c r="U216" s="113"/>
      <c r="V216" s="113"/>
      <c r="W216" s="113"/>
      <c r="X216" s="113"/>
      <c r="Y216" s="113"/>
      <c r="Z216" s="113"/>
      <c r="AA216" s="113"/>
      <c r="AB216" s="113"/>
      <c r="AC216" s="113"/>
      <c r="AD216" s="113"/>
      <c r="AE216" s="184"/>
      <c r="AF216" s="184"/>
      <c r="AG216" s="111"/>
      <c r="AQ216" s="302"/>
      <c r="AR216" s="302"/>
      <c r="AS216" s="112"/>
    </row>
    <row r="217" spans="6:45" ht="31.5" x14ac:dyDescent="0.25">
      <c r="Q217" s="184"/>
      <c r="R217" s="184"/>
      <c r="S217" s="184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11"/>
      <c r="AQ217" s="303"/>
      <c r="AR217" s="303"/>
      <c r="AS217" s="177"/>
    </row>
    <row r="218" spans="6:45" x14ac:dyDescent="0.25">
      <c r="Q218" s="184"/>
      <c r="R218" s="184"/>
      <c r="S218" s="184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  <c r="AG218" s="111"/>
    </row>
    <row r="219" spans="6:45" x14ac:dyDescent="0.25">
      <c r="AF219" s="184"/>
      <c r="AG219" s="111"/>
    </row>
    <row r="220" spans="6:45" x14ac:dyDescent="0.25">
      <c r="Q220" s="184"/>
      <c r="R220" s="184"/>
      <c r="S220" s="184"/>
      <c r="T220" s="184"/>
      <c r="U220" s="184"/>
      <c r="V220" s="184"/>
      <c r="W220" s="184"/>
      <c r="X220" s="184"/>
      <c r="Y220" s="184"/>
      <c r="Z220" s="184"/>
      <c r="AA220" s="184"/>
      <c r="AB220" s="184"/>
      <c r="AC220" s="184"/>
      <c r="AD220" s="184"/>
      <c r="AE220" s="184"/>
      <c r="AG220" s="111"/>
    </row>
    <row r="221" spans="6:45" x14ac:dyDescent="0.25">
      <c r="AF221" s="184"/>
      <c r="AG221" s="111"/>
    </row>
    <row r="231" spans="48:48" x14ac:dyDescent="0.25">
      <c r="AV231" s="178"/>
    </row>
    <row r="232" spans="48:48" x14ac:dyDescent="0.25">
      <c r="AV232" s="178"/>
    </row>
    <row r="233" spans="48:48" x14ac:dyDescent="0.25">
      <c r="AV233" s="178"/>
    </row>
    <row r="234" spans="48:48" x14ac:dyDescent="0.25">
      <c r="AV234" s="178"/>
    </row>
    <row r="235" spans="48:48" x14ac:dyDescent="0.25">
      <c r="AV235" s="178"/>
    </row>
    <row r="236" spans="48:48" x14ac:dyDescent="0.25">
      <c r="AV236" s="179"/>
    </row>
    <row r="237" spans="48:48" x14ac:dyDescent="0.25">
      <c r="AV237" s="179"/>
    </row>
    <row r="238" spans="48:48" x14ac:dyDescent="0.25">
      <c r="AV238" s="179"/>
    </row>
    <row r="252" spans="49:50" x14ac:dyDescent="0.25">
      <c r="AW252" s="180"/>
      <c r="AX252" s="180"/>
    </row>
    <row r="253" spans="49:50" x14ac:dyDescent="0.25">
      <c r="AW253" s="180"/>
      <c r="AX253" s="180"/>
    </row>
    <row r="254" spans="49:50" x14ac:dyDescent="0.25">
      <c r="AW254" s="180"/>
      <c r="AX254" s="180"/>
    </row>
    <row r="255" spans="49:50" x14ac:dyDescent="0.25">
      <c r="AW255" s="180"/>
      <c r="AX255" s="180"/>
    </row>
    <row r="298" spans="5:41" ht="176.25" customHeight="1" x14ac:dyDescent="0.25"/>
    <row r="300" spans="5:41" ht="15.75" thickBot="1" x14ac:dyDescent="0.3"/>
    <row r="301" spans="5:41" ht="255" customHeight="1" thickBot="1" x14ac:dyDescent="1.4">
      <c r="E301" s="295" t="s">
        <v>7</v>
      </c>
      <c r="F301" s="296"/>
      <c r="G301" s="296"/>
      <c r="H301" s="296"/>
      <c r="I301" s="296"/>
      <c r="J301" s="296"/>
      <c r="K301" s="296"/>
      <c r="L301" s="297"/>
      <c r="M301" s="130"/>
      <c r="N301" s="181">
        <v>2</v>
      </c>
      <c r="Q301" s="182"/>
      <c r="R301" s="182"/>
      <c r="S301" s="182"/>
      <c r="T301" s="182"/>
      <c r="U301" s="182"/>
      <c r="V301" s="182"/>
      <c r="W301" s="182"/>
      <c r="X301" s="182"/>
      <c r="Y301" s="182"/>
      <c r="Z301" s="182"/>
      <c r="AA301" s="182"/>
      <c r="AB301" s="182"/>
      <c r="AC301" s="182"/>
      <c r="AD301" s="182"/>
      <c r="AE301" s="182"/>
      <c r="AG301" s="298" t="s">
        <v>24</v>
      </c>
      <c r="AH301" s="299"/>
      <c r="AI301" s="299"/>
      <c r="AJ301" s="299"/>
      <c r="AK301" s="299"/>
      <c r="AL301" s="299"/>
      <c r="AM301" s="299"/>
      <c r="AN301" s="299"/>
      <c r="AO301" s="300"/>
    </row>
    <row r="302" spans="5:41" ht="15.75" customHeight="1" thickBot="1" x14ac:dyDescent="1.4">
      <c r="E302" s="192"/>
      <c r="F302" s="192"/>
      <c r="G302" s="192"/>
      <c r="H302" s="137"/>
      <c r="I302" s="130"/>
      <c r="J302" s="130"/>
      <c r="K302" s="130"/>
      <c r="L302" s="130"/>
      <c r="M302" s="130"/>
      <c r="N302" s="130"/>
      <c r="AF302" s="182"/>
      <c r="AG302" s="183"/>
    </row>
    <row r="303" spans="5:41" ht="185.25" customHeight="1" thickBot="1" x14ac:dyDescent="1.4">
      <c r="E303" s="295" t="s">
        <v>8</v>
      </c>
      <c r="F303" s="296"/>
      <c r="G303" s="296"/>
      <c r="H303" s="296"/>
      <c r="I303" s="296"/>
      <c r="J303" s="296"/>
      <c r="K303" s="296"/>
      <c r="L303" s="297"/>
      <c r="M303" s="130"/>
      <c r="N303" s="181">
        <v>2</v>
      </c>
      <c r="Q303" s="182"/>
      <c r="R303" s="182"/>
      <c r="S303" s="182"/>
      <c r="T303" s="182"/>
      <c r="U303" s="182"/>
      <c r="V303" s="182"/>
      <c r="W303" s="182"/>
      <c r="X303" s="182"/>
      <c r="Y303" s="182"/>
      <c r="Z303" s="182"/>
      <c r="AA303" s="182"/>
      <c r="AB303" s="182"/>
      <c r="AC303" s="182"/>
      <c r="AD303" s="182"/>
      <c r="AE303" s="182"/>
      <c r="AG303" s="125"/>
      <c r="AH303" s="125"/>
      <c r="AI303" s="125"/>
      <c r="AJ303" s="125"/>
      <c r="AK303" s="125"/>
      <c r="AL303" s="125"/>
      <c r="AM303" s="125"/>
      <c r="AN303" s="125"/>
      <c r="AO303" s="125"/>
    </row>
    <row r="304" spans="5:41" ht="13.5" customHeight="1" thickBot="1" x14ac:dyDescent="1.4">
      <c r="E304" s="130"/>
      <c r="F304" s="130"/>
      <c r="G304" s="130"/>
      <c r="H304" s="137"/>
      <c r="I304" s="130"/>
      <c r="J304" s="130"/>
      <c r="K304" s="130"/>
      <c r="L304" s="130"/>
      <c r="M304" s="130"/>
      <c r="N304" s="130"/>
      <c r="AF304" s="182"/>
      <c r="AG304" s="182"/>
    </row>
    <row r="305" spans="5:41" ht="147" customHeight="1" thickBot="1" x14ac:dyDescent="1.4">
      <c r="E305" s="295" t="s">
        <v>6</v>
      </c>
      <c r="F305" s="296"/>
      <c r="G305" s="296"/>
      <c r="H305" s="296"/>
      <c r="I305" s="296"/>
      <c r="J305" s="296"/>
      <c r="K305" s="296"/>
      <c r="L305" s="297"/>
      <c r="M305" s="130"/>
      <c r="N305" s="181">
        <v>0</v>
      </c>
      <c r="P305" s="286"/>
      <c r="Q305" s="286"/>
      <c r="R305" s="286"/>
      <c r="S305" s="286"/>
      <c r="T305" s="286"/>
      <c r="U305" s="286"/>
      <c r="V305" s="286"/>
      <c r="W305" s="286"/>
      <c r="X305" s="286"/>
      <c r="Y305" s="286"/>
      <c r="Z305" s="286"/>
      <c r="AA305" s="286"/>
      <c r="AB305" s="286"/>
      <c r="AC305" s="286"/>
      <c r="AD305" s="286"/>
      <c r="AE305" s="286"/>
      <c r="AG305" s="298" t="s">
        <v>13</v>
      </c>
      <c r="AH305" s="299"/>
      <c r="AI305" s="299"/>
      <c r="AJ305" s="299"/>
      <c r="AK305" s="299"/>
      <c r="AL305" s="299"/>
      <c r="AM305" s="299"/>
      <c r="AN305" s="299"/>
      <c r="AO305" s="300"/>
    </row>
    <row r="306" spans="5:41" ht="36" x14ac:dyDescent="0.25">
      <c r="AG306" s="183"/>
    </row>
    <row r="309" spans="5:41" ht="103.5" customHeight="1" x14ac:dyDescent="0.25">
      <c r="Q309" s="182"/>
      <c r="R309" s="182"/>
      <c r="S309" s="182"/>
      <c r="T309" s="182"/>
      <c r="U309" s="182"/>
      <c r="V309" s="182"/>
      <c r="W309" s="182"/>
      <c r="X309" s="182"/>
      <c r="Y309" s="182"/>
      <c r="Z309" s="182"/>
      <c r="AA309" s="182"/>
      <c r="AB309" s="182"/>
      <c r="AC309" s="182"/>
      <c r="AD309" s="182"/>
      <c r="AE309" s="182"/>
      <c r="AH309" s="182"/>
      <c r="AI309" s="182"/>
      <c r="AJ309" s="182"/>
    </row>
    <row r="310" spans="5:41" ht="26.25" x14ac:dyDescent="0.25">
      <c r="AF310" s="182"/>
      <c r="AG310" s="182"/>
    </row>
  </sheetData>
  <mergeCells count="54">
    <mergeCell ref="AE39:AG39"/>
    <mergeCell ref="I15:AE15"/>
    <mergeCell ref="I19:AF19"/>
    <mergeCell ref="AP19:AS19"/>
    <mergeCell ref="I20:AF20"/>
    <mergeCell ref="I21:AF21"/>
    <mergeCell ref="AQ21:AR21"/>
    <mergeCell ref="AQ22:AR22"/>
    <mergeCell ref="E25:AP26"/>
    <mergeCell ref="E28:AP28"/>
    <mergeCell ref="AP30:AR30"/>
    <mergeCell ref="H32:AE32"/>
    <mergeCell ref="F114:G114"/>
    <mergeCell ref="E40:K40"/>
    <mergeCell ref="AF40:AJ40"/>
    <mergeCell ref="F41:G41"/>
    <mergeCell ref="AM41:AN41"/>
    <mergeCell ref="E44:F45"/>
    <mergeCell ref="AM44:AN44"/>
    <mergeCell ref="AM45:AN45"/>
    <mergeCell ref="Q58:AF58"/>
    <mergeCell ref="Q60:AF60"/>
    <mergeCell ref="E110:K110"/>
    <mergeCell ref="AF110:AQ110"/>
    <mergeCell ref="F113:G113"/>
    <mergeCell ref="AF206:AK206"/>
    <mergeCell ref="F115:G115"/>
    <mergeCell ref="AH116:AO116"/>
    <mergeCell ref="E141:G141"/>
    <mergeCell ref="F143:G143"/>
    <mergeCell ref="F144:G144"/>
    <mergeCell ref="F145:G145"/>
    <mergeCell ref="F146:G146"/>
    <mergeCell ref="E148:G148"/>
    <mergeCell ref="E150:G150"/>
    <mergeCell ref="E152:G152"/>
    <mergeCell ref="E206:P206"/>
    <mergeCell ref="AF209:AG209"/>
    <mergeCell ref="I210:N210"/>
    <mergeCell ref="AF210:AG210"/>
    <mergeCell ref="AF211:AG211"/>
    <mergeCell ref="AF212:AG212"/>
    <mergeCell ref="E303:L303"/>
    <mergeCell ref="E305:L305"/>
    <mergeCell ref="P305:AE305"/>
    <mergeCell ref="AG305:AO305"/>
    <mergeCell ref="AL213:AR213"/>
    <mergeCell ref="AQ214:AR214"/>
    <mergeCell ref="AQ215:AR215"/>
    <mergeCell ref="AQ216:AR216"/>
    <mergeCell ref="AQ217:AR217"/>
    <mergeCell ref="E301:L301"/>
    <mergeCell ref="AG301:AO301"/>
    <mergeCell ref="AF213:AG213"/>
  </mergeCells>
  <pageMargins left="0.7" right="0.7" top="0.75" bottom="0.75" header="0.3" footer="0.3"/>
  <pageSetup paperSize="5" scale="1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opLeftCell="A82" zoomScale="20" zoomScaleNormal="20" workbookViewId="0">
      <selection activeCell="O307" sqref="O307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3" max="43" width="49.28515625" customWidth="1"/>
    <col min="45" max="45" width="36.42578125" customWidth="1"/>
  </cols>
  <sheetData>
    <row r="15" spans="10:32" x14ac:dyDescent="0.25"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</row>
    <row r="19" spans="6:47" ht="48.75" customHeight="1" x14ac:dyDescent="0.25">
      <c r="F19" s="51"/>
      <c r="G19" s="51"/>
      <c r="H19" s="51"/>
      <c r="I19" s="51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51"/>
      <c r="AI19" s="51"/>
      <c r="AJ19" s="51"/>
      <c r="AK19" s="51"/>
      <c r="AL19" s="51"/>
      <c r="AM19" s="51"/>
      <c r="AN19" s="51"/>
      <c r="AO19" s="51"/>
      <c r="AP19" s="51"/>
      <c r="AQ19" s="258"/>
      <c r="AR19" s="258"/>
      <c r="AS19" s="258"/>
      <c r="AT19" s="258"/>
    </row>
    <row r="20" spans="6:47" ht="46.5" x14ac:dyDescent="0.25">
      <c r="F20" s="51"/>
      <c r="G20" s="51"/>
      <c r="H20" s="51"/>
      <c r="I20" s="51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Q21" s="11"/>
      <c r="AR21" s="259"/>
      <c r="AS21" s="259"/>
      <c r="AT21" s="26"/>
    </row>
    <row r="22" spans="6:47" ht="28.5" x14ac:dyDescent="0.25">
      <c r="AQ22" s="8"/>
      <c r="AR22" s="254"/>
      <c r="AS22" s="254"/>
      <c r="AT22" s="25"/>
    </row>
    <row r="23" spans="6:47" ht="28.5" x14ac:dyDescent="0.25">
      <c r="AQ23" s="8"/>
      <c r="AR23" s="195"/>
      <c r="AS23" s="195"/>
      <c r="AT23" s="25"/>
    </row>
    <row r="24" spans="6:47" ht="28.5" x14ac:dyDescent="0.25">
      <c r="AQ24" s="8"/>
      <c r="AR24" s="195"/>
      <c r="AS24" s="195"/>
      <c r="AT24" s="25"/>
    </row>
    <row r="25" spans="6:47" ht="15" customHeight="1" x14ac:dyDescent="0.25">
      <c r="F25" s="260" t="s">
        <v>34</v>
      </c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196"/>
      <c r="AS25" s="196"/>
      <c r="AT25" s="3"/>
    </row>
    <row r="26" spans="6:47" ht="68.25" customHeight="1" x14ac:dyDescent="0.25">
      <c r="F26" s="260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196"/>
      <c r="AS26" s="196"/>
      <c r="AT26" s="3"/>
    </row>
    <row r="27" spans="6:47" x14ac:dyDescent="0.25">
      <c r="AQ27" s="196"/>
      <c r="AR27" s="196"/>
      <c r="AS27" s="196"/>
      <c r="AT27" s="3"/>
    </row>
    <row r="28" spans="6:47" ht="94.5" customHeight="1" x14ac:dyDescent="0.25">
      <c r="F28" s="262" t="s">
        <v>42</v>
      </c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55"/>
      <c r="AR30" s="255"/>
      <c r="AS30" s="255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64" t="s">
        <v>38</v>
      </c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6"/>
      <c r="AG32" s="42">
        <v>5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194"/>
      <c r="AE36" s="194"/>
      <c r="AF36" s="194"/>
      <c r="AG36" s="194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8"/>
      <c r="AQ38"/>
      <c r="AR38"/>
      <c r="AS38"/>
      <c r="AT38"/>
      <c r="AU38"/>
    </row>
    <row r="39" spans="6:47" x14ac:dyDescent="0.25">
      <c r="AF39" s="247"/>
      <c r="AG39" s="247"/>
      <c r="AH39" s="247"/>
    </row>
    <row r="40" spans="6:47" ht="183" customHeight="1" x14ac:dyDescent="0.25">
      <c r="F40" s="250" t="s">
        <v>27</v>
      </c>
      <c r="G40" s="245"/>
      <c r="H40" s="245"/>
      <c r="I40" s="245"/>
      <c r="J40" s="245"/>
      <c r="K40" s="245"/>
      <c r="L40" s="245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45" t="s">
        <v>19</v>
      </c>
      <c r="AH40" s="245"/>
      <c r="AI40" s="245"/>
      <c r="AJ40" s="245"/>
      <c r="AK40" s="245"/>
      <c r="AL40" s="53"/>
      <c r="AM40" s="53"/>
      <c r="AN40" s="53"/>
      <c r="AO40" s="53"/>
      <c r="AP40" s="53"/>
    </row>
    <row r="41" spans="6:47" ht="15" customHeight="1" x14ac:dyDescent="0.25">
      <c r="F41" s="8"/>
      <c r="G41" s="247"/>
      <c r="H41" s="247"/>
      <c r="I41" s="12"/>
      <c r="AF41" s="13"/>
      <c r="AG41" s="13"/>
      <c r="AH41" s="10"/>
      <c r="AK41" s="17"/>
      <c r="AL41" s="17"/>
      <c r="AM41" s="17"/>
      <c r="AN41" s="251"/>
      <c r="AO41" s="251"/>
      <c r="AP41" s="25"/>
    </row>
    <row r="42" spans="6:47" ht="97.5" customHeight="1" x14ac:dyDescent="0.25">
      <c r="F42" s="8"/>
      <c r="G42" s="194"/>
      <c r="H42" s="194"/>
      <c r="I42" s="12"/>
      <c r="AF42" s="13"/>
      <c r="AG42" s="13"/>
      <c r="AH42" s="10"/>
      <c r="AK42" s="17"/>
      <c r="AL42" s="17"/>
      <c r="AM42" s="17"/>
      <c r="AN42" s="197"/>
      <c r="AO42" s="197"/>
      <c r="AP42" s="25"/>
    </row>
    <row r="43" spans="6:47" ht="60" customHeight="1" x14ac:dyDescent="1.35">
      <c r="F43" s="8"/>
      <c r="G43" s="200"/>
      <c r="H43" s="200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197"/>
      <c r="AO43" s="197"/>
      <c r="AP43" s="25"/>
    </row>
    <row r="44" spans="6:47" ht="101.25" customHeight="1" x14ac:dyDescent="1.35">
      <c r="F44" s="252" t="s">
        <v>26</v>
      </c>
      <c r="G44" s="253"/>
      <c r="H44" s="56" t="s">
        <v>1</v>
      </c>
      <c r="I44" s="57">
        <v>3</v>
      </c>
      <c r="J44" s="58"/>
      <c r="K44" s="59">
        <f>+I44/$I$47</f>
        <v>0.6</v>
      </c>
      <c r="AF44" s="28"/>
      <c r="AG44" s="69" t="s">
        <v>14</v>
      </c>
      <c r="AH44" s="57">
        <v>4</v>
      </c>
      <c r="AI44" s="58"/>
      <c r="AJ44" s="59">
        <f>+AH44/$AH$49</f>
        <v>0.8</v>
      </c>
      <c r="AK44" s="14"/>
      <c r="AL44" s="14"/>
      <c r="AM44" s="10"/>
      <c r="AN44" s="251"/>
      <c r="AO44" s="251"/>
      <c r="AP44" s="25"/>
    </row>
    <row r="45" spans="6:47" ht="119.25" customHeight="1" x14ac:dyDescent="1.35">
      <c r="F45" s="252"/>
      <c r="G45" s="253"/>
      <c r="H45" s="56" t="s">
        <v>2</v>
      </c>
      <c r="I45" s="57">
        <v>2</v>
      </c>
      <c r="J45" s="60"/>
      <c r="K45" s="59">
        <f t="shared" ref="K45:K46" si="0">+I45/$I$47</f>
        <v>0.4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54"/>
      <c r="AO45" s="254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5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1</v>
      </c>
      <c r="AI48" s="58"/>
      <c r="AJ48" s="59">
        <f t="shared" si="1"/>
        <v>0.2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195"/>
      <c r="AG49" s="201" t="s">
        <v>12</v>
      </c>
      <c r="AH49" s="65">
        <f>SUM(AH44:AH48)</f>
        <v>5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195"/>
      <c r="AG50" s="201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195"/>
      <c r="AG51" s="201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195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195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195"/>
      <c r="AG54" s="195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196"/>
      <c r="AG55" s="196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96"/>
      <c r="AG56" s="196"/>
      <c r="AH56" s="3"/>
    </row>
    <row r="57" spans="7:46" ht="31.5" x14ac:dyDescent="0.25">
      <c r="G57" s="4"/>
      <c r="H57" s="4"/>
      <c r="I57" s="3"/>
      <c r="R57" s="196"/>
      <c r="S57" s="196"/>
      <c r="T57" s="196"/>
      <c r="U57" s="196"/>
      <c r="V57" s="196"/>
      <c r="W57" s="196"/>
      <c r="X57" s="196"/>
      <c r="Y57" s="196"/>
      <c r="Z57" s="196"/>
      <c r="AA57" s="196"/>
      <c r="AB57" s="196"/>
      <c r="AC57" s="196"/>
      <c r="AD57" s="196"/>
      <c r="AE57" s="196"/>
      <c r="AF57" s="196"/>
      <c r="AG57" s="196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3"/>
      <c r="AQ58" s="194"/>
      <c r="AR58" s="194"/>
      <c r="AS58" s="194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194"/>
      <c r="AR62" s="194"/>
      <c r="AS62" s="194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50" t="s">
        <v>21</v>
      </c>
      <c r="G110" s="245"/>
      <c r="H110" s="245"/>
      <c r="I110" s="245"/>
      <c r="J110" s="245"/>
      <c r="K110" s="245"/>
      <c r="L110" s="245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45" t="s">
        <v>28</v>
      </c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245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43" t="s">
        <v>9</v>
      </c>
      <c r="H113" s="244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4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0.8</v>
      </c>
      <c r="AR113" s="32"/>
      <c r="AS113" s="32"/>
      <c r="AT113" s="27"/>
    </row>
    <row r="114" spans="7:46" ht="99.75" customHeight="1" x14ac:dyDescent="1.35">
      <c r="G114" s="243" t="s">
        <v>10</v>
      </c>
      <c r="H114" s="244"/>
      <c r="I114" s="57">
        <v>5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43" t="s">
        <v>11</v>
      </c>
      <c r="H115" s="244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5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46"/>
      <c r="AJ116" s="246"/>
      <c r="AK116" s="246"/>
      <c r="AL116" s="246"/>
      <c r="AM116" s="246"/>
      <c r="AN116" s="246"/>
      <c r="AO116" s="246"/>
      <c r="AP116" s="246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1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0.2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195"/>
      <c r="AG118" s="201" t="s">
        <v>12</v>
      </c>
      <c r="AH118" s="65">
        <f>SUM(AH113:AH117)</f>
        <v>5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195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195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195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47"/>
      <c r="G141" s="247"/>
      <c r="H141" s="247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48"/>
      <c r="H143" s="248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48"/>
      <c r="H144" s="248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49"/>
      <c r="H145" s="249"/>
      <c r="I145" s="10"/>
      <c r="L145" s="6"/>
      <c r="M145" s="6"/>
      <c r="N145" s="6"/>
      <c r="O145" s="6"/>
      <c r="P145" s="6"/>
    </row>
    <row r="146" spans="6:16" x14ac:dyDescent="0.25">
      <c r="F146" s="11"/>
      <c r="G146" s="249"/>
      <c r="H146" s="249"/>
      <c r="I146" s="10"/>
      <c r="L146" s="6"/>
      <c r="M146" s="6"/>
      <c r="N146" s="6"/>
      <c r="O146" s="6"/>
      <c r="P146" s="6"/>
    </row>
    <row r="147" spans="6:16" x14ac:dyDescent="0.25">
      <c r="F147" s="11"/>
      <c r="G147" s="198"/>
      <c r="H147" s="198"/>
      <c r="I147" s="10"/>
      <c r="L147" s="6"/>
      <c r="M147" s="6"/>
      <c r="N147" s="6"/>
      <c r="O147" s="6"/>
      <c r="P147" s="6"/>
    </row>
    <row r="148" spans="6:16" ht="33" customHeight="1" x14ac:dyDescent="0.25">
      <c r="F148" s="247"/>
      <c r="G148" s="247"/>
      <c r="H148" s="247"/>
      <c r="I148" s="10"/>
      <c r="L148" s="6"/>
      <c r="M148" s="6"/>
      <c r="N148" s="6"/>
      <c r="O148" s="6"/>
      <c r="P148" s="6"/>
    </row>
    <row r="149" spans="6:16" ht="18" customHeight="1" x14ac:dyDescent="0.25">
      <c r="F149" s="194"/>
      <c r="G149" s="194"/>
      <c r="H149" s="194"/>
      <c r="I149" s="10"/>
      <c r="L149" s="6"/>
      <c r="M149" s="6"/>
      <c r="N149" s="6"/>
      <c r="O149" s="6"/>
      <c r="P149" s="6"/>
    </row>
    <row r="150" spans="6:16" ht="33" customHeight="1" x14ac:dyDescent="0.25">
      <c r="F150" s="247"/>
      <c r="G150" s="247"/>
      <c r="H150" s="247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47"/>
      <c r="G152" s="247"/>
      <c r="H152" s="247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50" t="s">
        <v>22</v>
      </c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45" t="s">
        <v>4</v>
      </c>
      <c r="AH206" s="245"/>
      <c r="AI206" s="245"/>
      <c r="AJ206" s="245"/>
      <c r="AK206" s="245"/>
      <c r="AL206" s="245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0.4</v>
      </c>
      <c r="AF209" s="45"/>
      <c r="AG209" s="239" t="s">
        <v>5</v>
      </c>
      <c r="AH209" s="239"/>
      <c r="AI209" s="57">
        <v>5</v>
      </c>
      <c r="AJ209" s="58"/>
      <c r="AK209" s="59">
        <f>+AI209/$AI$214</f>
        <v>1</v>
      </c>
    </row>
    <row r="210" spans="7:46" ht="188.25" customHeight="1" x14ac:dyDescent="1.35">
      <c r="G210" s="37"/>
      <c r="H210" s="56" t="s">
        <v>31</v>
      </c>
      <c r="I210" s="57">
        <v>1</v>
      </c>
      <c r="J210" s="305" t="s">
        <v>43</v>
      </c>
      <c r="K210" s="306"/>
      <c r="L210" s="306"/>
      <c r="M210" s="306"/>
      <c r="N210" s="306"/>
      <c r="O210" s="306"/>
      <c r="P210" s="59">
        <f t="shared" ref="P210:P211" si="4">+I210/$I$212</f>
        <v>0.2</v>
      </c>
      <c r="AF210" s="45"/>
      <c r="AG210" s="239" t="s">
        <v>33</v>
      </c>
      <c r="AH210" s="239"/>
      <c r="AI210" s="57">
        <v>0</v>
      </c>
      <c r="AJ210" s="58"/>
      <c r="AK210" s="59">
        <f>+AI210/$AI$214</f>
        <v>0</v>
      </c>
    </row>
    <row r="211" spans="7:46" ht="92.25" x14ac:dyDescent="1.35">
      <c r="G211" s="199"/>
      <c r="H211" s="79" t="s">
        <v>17</v>
      </c>
      <c r="I211" s="57">
        <v>2</v>
      </c>
      <c r="J211" s="58"/>
      <c r="K211" s="58"/>
      <c r="L211" s="58"/>
      <c r="M211" s="58"/>
      <c r="N211" s="58"/>
      <c r="O211" s="58"/>
      <c r="P211" s="59">
        <f t="shared" si="4"/>
        <v>0.4</v>
      </c>
      <c r="AF211" s="37"/>
      <c r="AG211" s="242" t="s">
        <v>25</v>
      </c>
      <c r="AH211" s="242"/>
      <c r="AI211" s="57">
        <v>0</v>
      </c>
      <c r="AJ211" s="58"/>
      <c r="AK211" s="59">
        <f>+AI211/$AI$214</f>
        <v>0</v>
      </c>
    </row>
    <row r="212" spans="7:46" ht="92.25" x14ac:dyDescent="1.35">
      <c r="G212" s="4"/>
      <c r="H212" s="201" t="s">
        <v>12</v>
      </c>
      <c r="I212" s="201">
        <f>SUM(I209:I211)</f>
        <v>5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43" t="s">
        <v>32</v>
      </c>
      <c r="AH212" s="244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01"/>
      <c r="I213" s="201"/>
      <c r="J213" s="58"/>
      <c r="K213" s="58"/>
      <c r="L213" s="58"/>
      <c r="M213" s="58"/>
      <c r="N213" s="58"/>
      <c r="O213" s="58"/>
      <c r="P213" s="66"/>
      <c r="AF213" s="37"/>
      <c r="AG213" s="239" t="s">
        <v>44</v>
      </c>
      <c r="AH213" s="239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195"/>
      <c r="AG214" s="238" t="s">
        <v>12</v>
      </c>
      <c r="AH214" s="238"/>
      <c r="AI214" s="81">
        <f>SUM(AI209:AI213)</f>
        <v>5</v>
      </c>
      <c r="AJ214" s="82"/>
      <c r="AK214" s="83">
        <f>SUM(AK209:AK213)</f>
        <v>1</v>
      </c>
      <c r="AL214" s="52"/>
      <c r="AM214" s="234"/>
      <c r="AN214" s="234"/>
      <c r="AO214" s="234"/>
      <c r="AP214" s="234"/>
      <c r="AQ214" s="234"/>
      <c r="AR214" s="234"/>
      <c r="AS214" s="234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195"/>
      <c r="AG215" s="195"/>
      <c r="AH215" s="25"/>
      <c r="AR215" s="235"/>
      <c r="AS215" s="235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196"/>
      <c r="AG216" s="195"/>
      <c r="AH216" s="25"/>
      <c r="AR216" s="236"/>
      <c r="AS216" s="236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196"/>
      <c r="AG217" s="196"/>
      <c r="AH217" s="3"/>
      <c r="AR217" s="236"/>
      <c r="AS217" s="236"/>
      <c r="AT217" s="25"/>
    </row>
    <row r="218" spans="7:46" ht="31.5" x14ac:dyDescent="0.25"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3"/>
      <c r="AR218" s="237"/>
      <c r="AS218" s="237"/>
      <c r="AT218" s="36"/>
    </row>
    <row r="219" spans="7:46" x14ac:dyDescent="0.25"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196"/>
      <c r="AH220" s="3"/>
      <c r="AJ220" s="15"/>
      <c r="AK220" s="15"/>
    </row>
    <row r="221" spans="7:46" x14ac:dyDescent="0.25"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9"/>
      <c r="AH221" s="3"/>
      <c r="AJ221" s="15"/>
      <c r="AK221" s="15"/>
    </row>
    <row r="222" spans="7:46" x14ac:dyDescent="0.25">
      <c r="AG222" s="196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176.25" customHeight="1" x14ac:dyDescent="0.25"/>
    <row r="301" spans="6:42" ht="15.75" thickBot="1" x14ac:dyDescent="0.3"/>
    <row r="302" spans="6:42" ht="255" customHeight="1" thickBot="1" x14ac:dyDescent="1.4">
      <c r="F302" s="227" t="s">
        <v>7</v>
      </c>
      <c r="G302" s="228"/>
      <c r="H302" s="228"/>
      <c r="I302" s="228"/>
      <c r="J302" s="228"/>
      <c r="K302" s="228"/>
      <c r="L302" s="228"/>
      <c r="M302" s="229"/>
      <c r="N302" s="58"/>
      <c r="O302" s="41">
        <v>4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98" t="s">
        <v>24</v>
      </c>
      <c r="AI302" s="299"/>
      <c r="AJ302" s="299"/>
      <c r="AK302" s="299"/>
      <c r="AL302" s="299"/>
      <c r="AM302" s="299"/>
      <c r="AN302" s="299"/>
      <c r="AO302" s="299"/>
      <c r="AP302" s="300"/>
    </row>
    <row r="303" spans="6:42" ht="15.75" customHeight="1" thickBot="1" x14ac:dyDescent="1.4">
      <c r="F303" s="201"/>
      <c r="G303" s="201"/>
      <c r="H303" s="201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27" t="s">
        <v>8</v>
      </c>
      <c r="G304" s="228"/>
      <c r="H304" s="228"/>
      <c r="I304" s="228"/>
      <c r="J304" s="228"/>
      <c r="K304" s="228"/>
      <c r="L304" s="228"/>
      <c r="M304" s="229"/>
      <c r="N304" s="58"/>
      <c r="O304" s="41">
        <v>5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27" t="s">
        <v>6</v>
      </c>
      <c r="G306" s="228"/>
      <c r="H306" s="228"/>
      <c r="I306" s="228"/>
      <c r="J306" s="228"/>
      <c r="K306" s="228"/>
      <c r="L306" s="228"/>
      <c r="M306" s="229"/>
      <c r="N306" s="58"/>
      <c r="O306" s="41">
        <v>1</v>
      </c>
      <c r="Q306" s="230"/>
      <c r="R306" s="230"/>
      <c r="S306" s="230"/>
      <c r="T306" s="230"/>
      <c r="U306" s="230"/>
      <c r="V306" s="230"/>
      <c r="W306" s="230"/>
      <c r="X306" s="230"/>
      <c r="Y306" s="230"/>
      <c r="Z306" s="230"/>
      <c r="AA306" s="230"/>
      <c r="AB306" s="230"/>
      <c r="AC306" s="230"/>
      <c r="AD306" s="230"/>
      <c r="AE306" s="230"/>
      <c r="AF306" s="230"/>
      <c r="AH306" s="298" t="s">
        <v>13</v>
      </c>
      <c r="AI306" s="299"/>
      <c r="AJ306" s="299"/>
      <c r="AK306" s="299"/>
      <c r="AL306" s="299"/>
      <c r="AM306" s="299"/>
      <c r="AN306" s="299"/>
      <c r="AO306" s="299"/>
      <c r="AP306" s="300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F302:M302"/>
    <mergeCell ref="AH302:AP302"/>
    <mergeCell ref="F304:M304"/>
    <mergeCell ref="F306:M306"/>
    <mergeCell ref="Q306:AF306"/>
    <mergeCell ref="AH306:AP3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opLeftCell="E224" zoomScale="20" zoomScaleNormal="20" workbookViewId="0">
      <selection activeCell="U212" sqref="U212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2" max="42" width="11.42578125" customWidth="1"/>
    <col min="43" max="43" width="49.28515625" customWidth="1"/>
    <col min="45" max="45" width="36.42578125" customWidth="1"/>
  </cols>
  <sheetData>
    <row r="15" spans="10:32" x14ac:dyDescent="0.25"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</row>
    <row r="19" spans="6:47" ht="48.75" customHeight="1" x14ac:dyDescent="0.25">
      <c r="F19" s="51"/>
      <c r="G19" s="51"/>
      <c r="H19" s="51"/>
      <c r="I19" s="51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51"/>
      <c r="AI19" s="51"/>
      <c r="AJ19" s="51"/>
      <c r="AK19" s="51"/>
      <c r="AL19" s="51"/>
      <c r="AM19" s="51"/>
      <c r="AN19" s="51"/>
      <c r="AO19" s="51"/>
      <c r="AP19" s="51"/>
      <c r="AQ19" s="258"/>
      <c r="AR19" s="258"/>
      <c r="AS19" s="258"/>
      <c r="AT19" s="258"/>
    </row>
    <row r="20" spans="6:47" ht="46.5" x14ac:dyDescent="0.25">
      <c r="F20" s="51"/>
      <c r="G20" s="51"/>
      <c r="H20" s="51"/>
      <c r="I20" s="51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Q21" s="11"/>
      <c r="AR21" s="259"/>
      <c r="AS21" s="259"/>
      <c r="AT21" s="26"/>
    </row>
    <row r="22" spans="6:47" ht="28.5" x14ac:dyDescent="0.25">
      <c r="AQ22" s="8"/>
      <c r="AR22" s="254"/>
      <c r="AS22" s="254"/>
      <c r="AT22" s="25"/>
    </row>
    <row r="23" spans="6:47" ht="28.5" x14ac:dyDescent="0.25">
      <c r="AQ23" s="8"/>
      <c r="AR23" s="204"/>
      <c r="AS23" s="204"/>
      <c r="AT23" s="25"/>
    </row>
    <row r="24" spans="6:47" ht="28.5" x14ac:dyDescent="0.25">
      <c r="AQ24" s="8"/>
      <c r="AR24" s="204"/>
      <c r="AS24" s="204"/>
      <c r="AT24" s="25"/>
    </row>
    <row r="25" spans="6:47" ht="15" customHeight="1" x14ac:dyDescent="0.25">
      <c r="F25" s="260" t="s">
        <v>34</v>
      </c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05"/>
      <c r="AS25" s="205"/>
      <c r="AT25" s="3"/>
    </row>
    <row r="26" spans="6:47" ht="68.25" customHeight="1" x14ac:dyDescent="0.25">
      <c r="F26" s="260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05"/>
      <c r="AS26" s="205"/>
      <c r="AT26" s="3"/>
    </row>
    <row r="27" spans="6:47" x14ac:dyDescent="0.25">
      <c r="AQ27" s="205"/>
      <c r="AR27" s="205"/>
      <c r="AS27" s="205"/>
      <c r="AT27" s="3"/>
    </row>
    <row r="28" spans="6:47" ht="94.5" customHeight="1" x14ac:dyDescent="0.25">
      <c r="F28" s="262" t="s">
        <v>45</v>
      </c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55"/>
      <c r="AR30" s="255"/>
      <c r="AS30" s="255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64" t="s">
        <v>38</v>
      </c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6"/>
      <c r="AG32" s="42">
        <v>2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18"/>
      <c r="AQ38"/>
      <c r="AR38"/>
      <c r="AS38"/>
      <c r="AT38"/>
      <c r="AU38"/>
    </row>
    <row r="39" spans="6:47" x14ac:dyDescent="0.25">
      <c r="AF39" s="247"/>
      <c r="AG39" s="247"/>
      <c r="AH39" s="247"/>
    </row>
    <row r="40" spans="6:47" ht="183" customHeight="1" x14ac:dyDescent="0.25">
      <c r="F40" s="250" t="s">
        <v>27</v>
      </c>
      <c r="G40" s="245"/>
      <c r="H40" s="245"/>
      <c r="I40" s="245"/>
      <c r="J40" s="245"/>
      <c r="K40" s="245"/>
      <c r="L40" s="245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45" t="s">
        <v>19</v>
      </c>
      <c r="AH40" s="245"/>
      <c r="AI40" s="245"/>
      <c r="AJ40" s="245"/>
      <c r="AK40" s="245"/>
      <c r="AL40" s="53"/>
      <c r="AM40" s="53"/>
      <c r="AN40" s="53"/>
      <c r="AO40" s="53"/>
      <c r="AP40" s="53"/>
    </row>
    <row r="41" spans="6:47" ht="15" customHeight="1" x14ac:dyDescent="0.25">
      <c r="F41" s="8"/>
      <c r="G41" s="247"/>
      <c r="H41" s="247"/>
      <c r="I41" s="12"/>
      <c r="AF41" s="13"/>
      <c r="AG41" s="13"/>
      <c r="AH41" s="10"/>
      <c r="AK41" s="17"/>
      <c r="AL41" s="17"/>
      <c r="AM41" s="17"/>
      <c r="AN41" s="251"/>
      <c r="AO41" s="251"/>
      <c r="AP41" s="25"/>
    </row>
    <row r="42" spans="6:47" ht="97.5" customHeight="1" x14ac:dyDescent="0.25">
      <c r="F42" s="8"/>
      <c r="G42" s="203"/>
      <c r="H42" s="203"/>
      <c r="I42" s="12"/>
      <c r="AF42" s="13"/>
      <c r="AG42" s="13"/>
      <c r="AH42" s="10"/>
      <c r="AK42" s="17"/>
      <c r="AL42" s="17"/>
      <c r="AM42" s="17"/>
      <c r="AN42" s="206"/>
      <c r="AO42" s="206"/>
      <c r="AP42" s="25"/>
    </row>
    <row r="43" spans="6:47" ht="60" customHeight="1" x14ac:dyDescent="1.35">
      <c r="F43" s="8"/>
      <c r="G43" s="209"/>
      <c r="H43" s="209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206"/>
      <c r="AO43" s="206"/>
      <c r="AP43" s="25"/>
    </row>
    <row r="44" spans="6:47" ht="101.25" customHeight="1" x14ac:dyDescent="1.35">
      <c r="F44" s="252" t="s">
        <v>26</v>
      </c>
      <c r="G44" s="253"/>
      <c r="H44" s="56" t="s">
        <v>1</v>
      </c>
      <c r="I44" s="57">
        <v>1</v>
      </c>
      <c r="J44" s="58"/>
      <c r="K44" s="59">
        <f>+I44/$I$47</f>
        <v>0.5</v>
      </c>
      <c r="AF44" s="28"/>
      <c r="AG44" s="69" t="s">
        <v>14</v>
      </c>
      <c r="AH44" s="57">
        <v>2</v>
      </c>
      <c r="AI44" s="58"/>
      <c r="AJ44" s="59">
        <f>+AH44/$AH$49</f>
        <v>1</v>
      </c>
      <c r="AK44" s="14"/>
      <c r="AL44" s="14"/>
      <c r="AM44" s="10"/>
      <c r="AN44" s="251"/>
      <c r="AO44" s="251"/>
      <c r="AP44" s="25"/>
    </row>
    <row r="45" spans="6:47" ht="119.25" customHeight="1" x14ac:dyDescent="1.35">
      <c r="F45" s="252"/>
      <c r="G45" s="253"/>
      <c r="H45" s="56" t="s">
        <v>2</v>
      </c>
      <c r="I45" s="57">
        <v>1</v>
      </c>
      <c r="J45" s="60"/>
      <c r="K45" s="59">
        <f t="shared" ref="K45:K46" si="0">+I45/$I$47</f>
        <v>0.5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54"/>
      <c r="AO45" s="254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2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0</v>
      </c>
      <c r="AI48" s="58"/>
      <c r="AJ48" s="59">
        <f t="shared" si="1"/>
        <v>0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4"/>
      <c r="AG49" s="210" t="s">
        <v>12</v>
      </c>
      <c r="AH49" s="65">
        <f>SUM(AH44:AH48)</f>
        <v>2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04"/>
      <c r="AG50" s="210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4"/>
      <c r="AG51" s="210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04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4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04"/>
      <c r="AG54" s="204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5"/>
      <c r="AG55" s="205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205"/>
      <c r="AG56" s="205"/>
      <c r="AH56" s="3"/>
    </row>
    <row r="57" spans="7:46" ht="31.5" x14ac:dyDescent="0.25">
      <c r="G57" s="4"/>
      <c r="H57" s="4"/>
      <c r="I57" s="3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3"/>
      <c r="AQ58" s="203"/>
      <c r="AR58" s="203"/>
      <c r="AS58" s="203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203"/>
      <c r="AR62" s="203"/>
      <c r="AS62" s="203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50" t="s">
        <v>21</v>
      </c>
      <c r="G110" s="245"/>
      <c r="H110" s="245"/>
      <c r="I110" s="245"/>
      <c r="J110" s="245"/>
      <c r="K110" s="245"/>
      <c r="L110" s="245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45" t="s">
        <v>28</v>
      </c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245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43" t="s">
        <v>9</v>
      </c>
      <c r="H113" s="244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2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1</v>
      </c>
      <c r="AR113" s="32"/>
      <c r="AS113" s="32"/>
      <c r="AT113" s="27"/>
    </row>
    <row r="114" spans="7:46" ht="99.75" customHeight="1" x14ac:dyDescent="1.35">
      <c r="G114" s="243" t="s">
        <v>10</v>
      </c>
      <c r="H114" s="244"/>
      <c r="I114" s="57">
        <v>2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43" t="s">
        <v>11</v>
      </c>
      <c r="H115" s="244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2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46"/>
      <c r="AJ116" s="246"/>
      <c r="AK116" s="246"/>
      <c r="AL116" s="246"/>
      <c r="AM116" s="246"/>
      <c r="AN116" s="246"/>
      <c r="AO116" s="246"/>
      <c r="AP116" s="246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0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204"/>
      <c r="AG118" s="210" t="s">
        <v>12</v>
      </c>
      <c r="AH118" s="65">
        <f>SUM(AH113:AH117)</f>
        <v>2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204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204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204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47"/>
      <c r="G141" s="247"/>
      <c r="H141" s="247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48"/>
      <c r="H143" s="248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48"/>
      <c r="H144" s="248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49"/>
      <c r="H145" s="249"/>
      <c r="I145" s="10"/>
      <c r="L145" s="6"/>
      <c r="M145" s="6"/>
      <c r="N145" s="6"/>
      <c r="O145" s="6"/>
      <c r="P145" s="6"/>
    </row>
    <row r="146" spans="6:16" x14ac:dyDescent="0.25">
      <c r="F146" s="11"/>
      <c r="G146" s="249"/>
      <c r="H146" s="249"/>
      <c r="I146" s="10"/>
      <c r="L146" s="6"/>
      <c r="M146" s="6"/>
      <c r="N146" s="6"/>
      <c r="O146" s="6"/>
      <c r="P146" s="6"/>
    </row>
    <row r="147" spans="6:16" x14ac:dyDescent="0.25">
      <c r="F147" s="11"/>
      <c r="G147" s="207"/>
      <c r="H147" s="207"/>
      <c r="I147" s="10"/>
      <c r="L147" s="6"/>
      <c r="M147" s="6"/>
      <c r="N147" s="6"/>
      <c r="O147" s="6"/>
      <c r="P147" s="6"/>
    </row>
    <row r="148" spans="6:16" ht="33" customHeight="1" x14ac:dyDescent="0.25">
      <c r="F148" s="247"/>
      <c r="G148" s="247"/>
      <c r="H148" s="247"/>
      <c r="I148" s="10"/>
      <c r="L148" s="6"/>
      <c r="M148" s="6"/>
      <c r="N148" s="6"/>
      <c r="O148" s="6"/>
      <c r="P148" s="6"/>
    </row>
    <row r="149" spans="6:16" ht="18" customHeight="1" x14ac:dyDescent="0.25">
      <c r="F149" s="203"/>
      <c r="G149" s="203"/>
      <c r="H149" s="203"/>
      <c r="I149" s="10"/>
      <c r="L149" s="6"/>
      <c r="M149" s="6"/>
      <c r="N149" s="6"/>
      <c r="O149" s="6"/>
      <c r="P149" s="6"/>
    </row>
    <row r="150" spans="6:16" ht="33" customHeight="1" x14ac:dyDescent="0.25">
      <c r="F150" s="247"/>
      <c r="G150" s="247"/>
      <c r="H150" s="247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47"/>
      <c r="G152" s="247"/>
      <c r="H152" s="247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50" t="s">
        <v>22</v>
      </c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45" t="s">
        <v>4</v>
      </c>
      <c r="AH206" s="245"/>
      <c r="AI206" s="245"/>
      <c r="AJ206" s="245"/>
      <c r="AK206" s="245"/>
      <c r="AL206" s="245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1</v>
      </c>
      <c r="AF209" s="45"/>
      <c r="AG209" s="239" t="s">
        <v>5</v>
      </c>
      <c r="AH209" s="239"/>
      <c r="AI209" s="57">
        <v>1</v>
      </c>
      <c r="AJ209" s="58"/>
      <c r="AK209" s="59">
        <f>+AI209/$AI$214</f>
        <v>0.5</v>
      </c>
    </row>
    <row r="210" spans="7:46" ht="188.25" customHeight="1" x14ac:dyDescent="1.35">
      <c r="G210" s="37"/>
      <c r="H210" s="56" t="s">
        <v>31</v>
      </c>
      <c r="I210" s="57">
        <v>0</v>
      </c>
      <c r="J210" s="305"/>
      <c r="K210" s="306"/>
      <c r="L210" s="306"/>
      <c r="M210" s="306"/>
      <c r="N210" s="306"/>
      <c r="O210" s="306"/>
      <c r="P210" s="59">
        <f t="shared" ref="P210:P211" si="4">+I210/$I$212</f>
        <v>0</v>
      </c>
      <c r="AF210" s="45"/>
      <c r="AG210" s="239" t="s">
        <v>33</v>
      </c>
      <c r="AH210" s="239"/>
      <c r="AI210" s="57">
        <v>0</v>
      </c>
      <c r="AJ210" s="58"/>
      <c r="AK210" s="59">
        <f>+AI210/$AI$214</f>
        <v>0</v>
      </c>
    </row>
    <row r="211" spans="7:46" ht="92.25" x14ac:dyDescent="1.35">
      <c r="G211" s="208"/>
      <c r="H211" s="79" t="s">
        <v>17</v>
      </c>
      <c r="I211" s="57">
        <v>0</v>
      </c>
      <c r="J211" s="58"/>
      <c r="K211" s="58"/>
      <c r="L211" s="58"/>
      <c r="M211" s="58"/>
      <c r="N211" s="58"/>
      <c r="O211" s="58"/>
      <c r="P211" s="59">
        <f t="shared" si="4"/>
        <v>0</v>
      </c>
      <c r="AF211" s="37"/>
      <c r="AG211" s="242" t="s">
        <v>25</v>
      </c>
      <c r="AH211" s="242"/>
      <c r="AI211" s="57">
        <v>1</v>
      </c>
      <c r="AJ211" s="58"/>
      <c r="AK211" s="59">
        <f>+AI211/$AI$214</f>
        <v>0.5</v>
      </c>
    </row>
    <row r="212" spans="7:46" ht="92.25" x14ac:dyDescent="1.35">
      <c r="G212" s="4"/>
      <c r="H212" s="210" t="s">
        <v>12</v>
      </c>
      <c r="I212" s="210">
        <f>SUM(I209:I211)</f>
        <v>2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43" t="s">
        <v>32</v>
      </c>
      <c r="AH212" s="244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10"/>
      <c r="I213" s="210"/>
      <c r="J213" s="58"/>
      <c r="K213" s="58"/>
      <c r="L213" s="58"/>
      <c r="M213" s="58"/>
      <c r="N213" s="58"/>
      <c r="O213" s="58"/>
      <c r="P213" s="66"/>
      <c r="AF213" s="37"/>
      <c r="AG213" s="239" t="s">
        <v>44</v>
      </c>
      <c r="AH213" s="239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204"/>
      <c r="AG214" s="238" t="s">
        <v>12</v>
      </c>
      <c r="AH214" s="238"/>
      <c r="AI214" s="81">
        <f>SUM(AI209:AI213)</f>
        <v>2</v>
      </c>
      <c r="AJ214" s="82"/>
      <c r="AK214" s="83">
        <f>SUM(AK209:AK213)</f>
        <v>1</v>
      </c>
      <c r="AL214" s="52"/>
      <c r="AM214" s="234"/>
      <c r="AN214" s="234"/>
      <c r="AO214" s="234"/>
      <c r="AP214" s="234"/>
      <c r="AQ214" s="234"/>
      <c r="AR214" s="234"/>
      <c r="AS214" s="234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204"/>
      <c r="AG215" s="204"/>
      <c r="AH215" s="25"/>
      <c r="AR215" s="235"/>
      <c r="AS215" s="235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205"/>
      <c r="AG216" s="204"/>
      <c r="AH216" s="25"/>
      <c r="AR216" s="236"/>
      <c r="AS216" s="236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205"/>
      <c r="AG217" s="205"/>
      <c r="AH217" s="3"/>
      <c r="AR217" s="236"/>
      <c r="AS217" s="236"/>
      <c r="AT217" s="25"/>
    </row>
    <row r="218" spans="7:46" ht="31.5" x14ac:dyDescent="0.25">
      <c r="R218" s="205"/>
      <c r="S218" s="205"/>
      <c r="T218" s="205"/>
      <c r="U218" s="205"/>
      <c r="V218" s="205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205"/>
      <c r="AH218" s="3"/>
      <c r="AR218" s="237"/>
      <c r="AS218" s="237"/>
      <c r="AT218" s="36"/>
    </row>
    <row r="219" spans="7:46" x14ac:dyDescent="0.25">
      <c r="R219" s="205"/>
      <c r="S219" s="205"/>
      <c r="T219" s="205"/>
      <c r="U219" s="205"/>
      <c r="V219" s="205"/>
      <c r="W219" s="205"/>
      <c r="X219" s="205"/>
      <c r="Y219" s="205"/>
      <c r="Z219" s="205"/>
      <c r="AA219" s="205"/>
      <c r="AB219" s="205"/>
      <c r="AC219" s="205"/>
      <c r="AD219" s="205"/>
      <c r="AE219" s="205"/>
      <c r="AF219" s="205"/>
      <c r="AG219" s="205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205"/>
      <c r="AH220" s="3"/>
      <c r="AJ220" s="15"/>
      <c r="AK220" s="15"/>
    </row>
    <row r="221" spans="7:46" x14ac:dyDescent="0.25">
      <c r="R221" s="205"/>
      <c r="S221" s="205"/>
      <c r="T221" s="205"/>
      <c r="U221" s="205"/>
      <c r="V221" s="205"/>
      <c r="W221" s="205"/>
      <c r="X221" s="205"/>
      <c r="Y221" s="205"/>
      <c r="Z221" s="205"/>
      <c r="AA221" s="205"/>
      <c r="AB221" s="205"/>
      <c r="AC221" s="205"/>
      <c r="AD221" s="205"/>
      <c r="AE221" s="205"/>
      <c r="AF221" s="205"/>
      <c r="AG221" s="9"/>
      <c r="AH221" s="3"/>
      <c r="AJ221" s="15"/>
      <c r="AK221" s="15"/>
    </row>
    <row r="222" spans="7:46" x14ac:dyDescent="0.25">
      <c r="AG222" s="205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176.25" customHeight="1" x14ac:dyDescent="0.25"/>
    <row r="301" spans="6:42" ht="15.75" thickBot="1" x14ac:dyDescent="0.3"/>
    <row r="302" spans="6:42" ht="255" customHeight="1" thickBot="1" x14ac:dyDescent="1.4">
      <c r="F302" s="227" t="s">
        <v>7</v>
      </c>
      <c r="G302" s="228"/>
      <c r="H302" s="228"/>
      <c r="I302" s="228"/>
      <c r="J302" s="228"/>
      <c r="K302" s="228"/>
      <c r="L302" s="228"/>
      <c r="M302" s="229"/>
      <c r="N302" s="58"/>
      <c r="O302" s="41">
        <v>2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98" t="s">
        <v>24</v>
      </c>
      <c r="AI302" s="299"/>
      <c r="AJ302" s="299"/>
      <c r="AK302" s="299"/>
      <c r="AL302" s="299"/>
      <c r="AM302" s="299"/>
      <c r="AN302" s="299"/>
      <c r="AO302" s="299"/>
      <c r="AP302" s="300"/>
    </row>
    <row r="303" spans="6:42" ht="15.75" customHeight="1" thickBot="1" x14ac:dyDescent="1.4">
      <c r="F303" s="210"/>
      <c r="G303" s="210"/>
      <c r="H303" s="210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27" t="s">
        <v>8</v>
      </c>
      <c r="G304" s="228"/>
      <c r="H304" s="228"/>
      <c r="I304" s="228"/>
      <c r="J304" s="228"/>
      <c r="K304" s="228"/>
      <c r="L304" s="228"/>
      <c r="M304" s="229"/>
      <c r="N304" s="58"/>
      <c r="O304" s="41">
        <v>2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27" t="s">
        <v>6</v>
      </c>
      <c r="G306" s="228"/>
      <c r="H306" s="228"/>
      <c r="I306" s="228"/>
      <c r="J306" s="228"/>
      <c r="K306" s="228"/>
      <c r="L306" s="228"/>
      <c r="M306" s="229"/>
      <c r="N306" s="58"/>
      <c r="O306" s="41">
        <v>0</v>
      </c>
      <c r="Q306" s="230"/>
      <c r="R306" s="230"/>
      <c r="S306" s="230"/>
      <c r="T306" s="230"/>
      <c r="U306" s="230"/>
      <c r="V306" s="230"/>
      <c r="W306" s="230"/>
      <c r="X306" s="230"/>
      <c r="Y306" s="230"/>
      <c r="Z306" s="230"/>
      <c r="AA306" s="230"/>
      <c r="AB306" s="230"/>
      <c r="AC306" s="230"/>
      <c r="AD306" s="230"/>
      <c r="AE306" s="230"/>
      <c r="AF306" s="230"/>
      <c r="AH306" s="298" t="s">
        <v>13</v>
      </c>
      <c r="AI306" s="299"/>
      <c r="AJ306" s="299"/>
      <c r="AK306" s="299"/>
      <c r="AL306" s="299"/>
      <c r="AM306" s="299"/>
      <c r="AN306" s="299"/>
      <c r="AO306" s="299"/>
      <c r="AP306" s="300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F302:M302"/>
    <mergeCell ref="AH302:AP302"/>
    <mergeCell ref="F304:M304"/>
    <mergeCell ref="F306:M306"/>
    <mergeCell ref="Q306:AF306"/>
    <mergeCell ref="AH306:AP3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opLeftCell="A142" zoomScale="20" zoomScaleNormal="20" workbookViewId="0">
      <selection activeCell="H47" sqref="H47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2" max="42" width="20" customWidth="1"/>
    <col min="43" max="43" width="49.28515625" customWidth="1"/>
    <col min="45" max="45" width="36.42578125" customWidth="1"/>
  </cols>
  <sheetData>
    <row r="15" spans="10:32" x14ac:dyDescent="0.25"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</row>
    <row r="19" spans="6:47" ht="48.75" customHeight="1" x14ac:dyDescent="0.25">
      <c r="F19" s="51"/>
      <c r="G19" s="51"/>
      <c r="H19" s="51"/>
      <c r="I19" s="51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51"/>
      <c r="AI19" s="51"/>
      <c r="AJ19" s="51"/>
      <c r="AK19" s="51"/>
      <c r="AL19" s="51"/>
      <c r="AM19" s="51"/>
      <c r="AN19" s="51"/>
      <c r="AO19" s="51"/>
      <c r="AP19" s="51"/>
      <c r="AQ19" s="258"/>
      <c r="AR19" s="258"/>
      <c r="AS19" s="258"/>
      <c r="AT19" s="258"/>
    </row>
    <row r="20" spans="6:47" ht="46.5" x14ac:dyDescent="0.25">
      <c r="F20" s="51"/>
      <c r="G20" s="51"/>
      <c r="H20" s="51"/>
      <c r="I20" s="51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Q21" s="11"/>
      <c r="AR21" s="259"/>
      <c r="AS21" s="259"/>
      <c r="AT21" s="26"/>
    </row>
    <row r="22" spans="6:47" ht="28.5" x14ac:dyDescent="0.25">
      <c r="AQ22" s="8"/>
      <c r="AR22" s="254"/>
      <c r="AS22" s="254"/>
      <c r="AT22" s="25"/>
    </row>
    <row r="23" spans="6:47" ht="28.5" x14ac:dyDescent="0.25">
      <c r="AQ23" s="8"/>
      <c r="AR23" s="212"/>
      <c r="AS23" s="212"/>
      <c r="AT23" s="25"/>
    </row>
    <row r="24" spans="6:47" ht="28.5" x14ac:dyDescent="0.25">
      <c r="AQ24" s="8"/>
      <c r="AR24" s="212"/>
      <c r="AS24" s="212"/>
      <c r="AT24" s="25"/>
    </row>
    <row r="25" spans="6:47" ht="15" customHeight="1" x14ac:dyDescent="0.25">
      <c r="F25" s="260" t="s">
        <v>34</v>
      </c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13"/>
      <c r="AS25" s="213"/>
      <c r="AT25" s="3"/>
    </row>
    <row r="26" spans="6:47" ht="68.25" customHeight="1" x14ac:dyDescent="0.25">
      <c r="F26" s="260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13"/>
      <c r="AS26" s="213"/>
      <c r="AT26" s="3"/>
    </row>
    <row r="27" spans="6:47" x14ac:dyDescent="0.25">
      <c r="AQ27" s="213"/>
      <c r="AR27" s="213"/>
      <c r="AS27" s="213"/>
      <c r="AT27" s="3"/>
    </row>
    <row r="28" spans="6:47" ht="94.5" customHeight="1" x14ac:dyDescent="0.25">
      <c r="F28" s="262" t="s">
        <v>46</v>
      </c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55"/>
      <c r="AR30" s="255"/>
      <c r="AS30" s="255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64" t="s">
        <v>38</v>
      </c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6"/>
      <c r="AG32" s="42">
        <v>3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18"/>
      <c r="AQ38"/>
      <c r="AR38"/>
      <c r="AS38"/>
      <c r="AT38"/>
      <c r="AU38"/>
    </row>
    <row r="39" spans="6:47" x14ac:dyDescent="0.25">
      <c r="AF39" s="247"/>
      <c r="AG39" s="247"/>
      <c r="AH39" s="247"/>
    </row>
    <row r="40" spans="6:47" ht="183" customHeight="1" x14ac:dyDescent="0.25">
      <c r="F40" s="250" t="s">
        <v>27</v>
      </c>
      <c r="G40" s="245"/>
      <c r="H40" s="245"/>
      <c r="I40" s="245"/>
      <c r="J40" s="245"/>
      <c r="K40" s="245"/>
      <c r="L40" s="245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45" t="s">
        <v>19</v>
      </c>
      <c r="AH40" s="245"/>
      <c r="AI40" s="245"/>
      <c r="AJ40" s="245"/>
      <c r="AK40" s="245"/>
      <c r="AL40" s="53"/>
      <c r="AM40" s="53"/>
      <c r="AN40" s="53"/>
      <c r="AO40" s="53"/>
      <c r="AP40" s="53"/>
    </row>
    <row r="41" spans="6:47" ht="15" customHeight="1" x14ac:dyDescent="0.25">
      <c r="F41" s="8"/>
      <c r="G41" s="247"/>
      <c r="H41" s="247"/>
      <c r="I41" s="12"/>
      <c r="AF41" s="13"/>
      <c r="AG41" s="13"/>
      <c r="AH41" s="10"/>
      <c r="AK41" s="17"/>
      <c r="AL41" s="17"/>
      <c r="AM41" s="17"/>
      <c r="AN41" s="251"/>
      <c r="AO41" s="251"/>
      <c r="AP41" s="25"/>
    </row>
    <row r="42" spans="6:47" ht="97.5" customHeight="1" x14ac:dyDescent="0.25">
      <c r="F42" s="8"/>
      <c r="G42" s="211"/>
      <c r="H42" s="211"/>
      <c r="I42" s="12"/>
      <c r="AF42" s="13"/>
      <c r="AG42" s="13"/>
      <c r="AH42" s="10"/>
      <c r="AK42" s="17"/>
      <c r="AL42" s="17"/>
      <c r="AM42" s="17"/>
      <c r="AN42" s="214"/>
      <c r="AO42" s="214"/>
      <c r="AP42" s="25"/>
    </row>
    <row r="43" spans="6:47" ht="60" customHeight="1" x14ac:dyDescent="1.35">
      <c r="F43" s="8"/>
      <c r="G43" s="217"/>
      <c r="H43" s="217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214"/>
      <c r="AO43" s="214"/>
      <c r="AP43" s="25"/>
    </row>
    <row r="44" spans="6:47" ht="101.25" customHeight="1" x14ac:dyDescent="1.35">
      <c r="F44" s="252" t="s">
        <v>26</v>
      </c>
      <c r="G44" s="253"/>
      <c r="H44" s="56" t="s">
        <v>1</v>
      </c>
      <c r="I44" s="57">
        <v>0</v>
      </c>
      <c r="J44" s="58"/>
      <c r="K44" s="59">
        <f>+I44/$I$47</f>
        <v>0</v>
      </c>
      <c r="AF44" s="28"/>
      <c r="AG44" s="69" t="s">
        <v>14</v>
      </c>
      <c r="AH44" s="57">
        <v>3</v>
      </c>
      <c r="AI44" s="58"/>
      <c r="AJ44" s="59">
        <f>+AH44/$AH$49</f>
        <v>1</v>
      </c>
      <c r="AK44" s="14"/>
      <c r="AL44" s="14"/>
      <c r="AM44" s="10"/>
      <c r="AN44" s="251"/>
      <c r="AO44" s="251"/>
      <c r="AP44" s="25"/>
    </row>
    <row r="45" spans="6:47" ht="119.25" customHeight="1" x14ac:dyDescent="1.35">
      <c r="F45" s="252"/>
      <c r="G45" s="253"/>
      <c r="H45" s="56" t="s">
        <v>2</v>
      </c>
      <c r="I45" s="57">
        <v>3</v>
      </c>
      <c r="J45" s="60"/>
      <c r="K45" s="59">
        <f t="shared" ref="K45:K46" si="0">+I45/$I$47</f>
        <v>1</v>
      </c>
      <c r="AF45" s="28"/>
      <c r="AG45" s="69" t="s">
        <v>15</v>
      </c>
      <c r="AH45" s="57">
        <v>0</v>
      </c>
      <c r="AI45" s="58"/>
      <c r="AJ45" s="59">
        <f t="shared" ref="AJ45:AJ48" si="1">+AH45/$AH$49</f>
        <v>0</v>
      </c>
      <c r="AK45" s="14"/>
      <c r="AL45" s="14"/>
      <c r="AM45" s="10"/>
      <c r="AN45" s="254"/>
      <c r="AO45" s="254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 t="shared" si="0"/>
        <v>0</v>
      </c>
      <c r="AF46" s="29"/>
      <c r="AG46" s="56" t="s">
        <v>16</v>
      </c>
      <c r="AH46" s="57">
        <v>0</v>
      </c>
      <c r="AI46" s="58"/>
      <c r="AJ46" s="59">
        <f t="shared" si="1"/>
        <v>0</v>
      </c>
      <c r="AK46" s="14"/>
      <c r="AL46" s="14"/>
      <c r="AM46" s="10"/>
    </row>
    <row r="47" spans="6:47" ht="92.25" x14ac:dyDescent="1.35">
      <c r="G47" s="63"/>
      <c r="H47" s="64" t="s">
        <v>12</v>
      </c>
      <c r="I47" s="65">
        <f>SUM(I44:I46)</f>
        <v>3</v>
      </c>
      <c r="J47" s="58"/>
      <c r="K47" s="66">
        <f>SUM(K44:K46)</f>
        <v>1</v>
      </c>
      <c r="L47" s="49"/>
      <c r="AF47" s="29"/>
      <c r="AG47" s="56" t="s">
        <v>18</v>
      </c>
      <c r="AH47" s="57">
        <v>0</v>
      </c>
      <c r="AI47" s="58"/>
      <c r="AJ47" s="59">
        <f t="shared" si="1"/>
        <v>0</v>
      </c>
      <c r="AK47" s="14"/>
      <c r="AL47" s="14"/>
      <c r="AM47" s="10"/>
    </row>
    <row r="48" spans="6:47" ht="73.5" customHeight="1" x14ac:dyDescent="1.35">
      <c r="G48" s="4"/>
      <c r="H48" s="4"/>
      <c r="I48" s="3"/>
      <c r="K48" s="50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0</v>
      </c>
      <c r="AI48" s="58"/>
      <c r="AJ48" s="59">
        <f t="shared" si="1"/>
        <v>0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12"/>
      <c r="AG49" s="218" t="s">
        <v>12</v>
      </c>
      <c r="AH49" s="65">
        <f>SUM(AH44:AH48)</f>
        <v>3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12"/>
      <c r="AG50" s="218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12"/>
      <c r="AG51" s="218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12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12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12"/>
      <c r="AG54" s="212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13"/>
      <c r="AG55" s="213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213"/>
      <c r="AG56" s="213"/>
      <c r="AH56" s="3"/>
    </row>
    <row r="57" spans="7:46" ht="31.5" x14ac:dyDescent="0.25">
      <c r="G57" s="4"/>
      <c r="H57" s="4"/>
      <c r="I57" s="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3"/>
      <c r="AQ58" s="211"/>
      <c r="AR58" s="211"/>
      <c r="AS58" s="211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211"/>
      <c r="AR62" s="211"/>
      <c r="AS62" s="211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50" t="s">
        <v>21</v>
      </c>
      <c r="G110" s="245"/>
      <c r="H110" s="245"/>
      <c r="I110" s="245"/>
      <c r="J110" s="245"/>
      <c r="K110" s="245"/>
      <c r="L110" s="245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45" t="s">
        <v>28</v>
      </c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245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43" t="s">
        <v>9</v>
      </c>
      <c r="H113" s="244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3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1</v>
      </c>
      <c r="AR113" s="32"/>
      <c r="AS113" s="32"/>
      <c r="AT113" s="27"/>
    </row>
    <row r="114" spans="7:46" ht="99.75" customHeight="1" x14ac:dyDescent="1.35">
      <c r="G114" s="243" t="s">
        <v>10</v>
      </c>
      <c r="H114" s="244"/>
      <c r="I114" s="57">
        <v>3</v>
      </c>
      <c r="J114" s="58"/>
      <c r="K114" s="59">
        <f t="shared" ref="K114:K115" si="2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3">+AH114/$AH$118</f>
        <v>0</v>
      </c>
      <c r="AR114" s="32"/>
      <c r="AS114" s="32"/>
      <c r="AT114" s="27"/>
    </row>
    <row r="115" spans="7:46" ht="95.25" customHeight="1" x14ac:dyDescent="1.35">
      <c r="G115" s="243" t="s">
        <v>11</v>
      </c>
      <c r="H115" s="244"/>
      <c r="I115" s="57">
        <v>0</v>
      </c>
      <c r="J115" s="58"/>
      <c r="K115" s="59">
        <f t="shared" si="2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3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3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46"/>
      <c r="AJ116" s="246"/>
      <c r="AK116" s="246"/>
      <c r="AL116" s="246"/>
      <c r="AM116" s="246"/>
      <c r="AN116" s="246"/>
      <c r="AO116" s="246"/>
      <c r="AP116" s="246"/>
      <c r="AQ116" s="74">
        <f t="shared" si="3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0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3"/>
        <v>0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212"/>
      <c r="AG118" s="218" t="s">
        <v>12</v>
      </c>
      <c r="AH118" s="65">
        <f>SUM(AH113:AH117)</f>
        <v>3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212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212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212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47"/>
      <c r="G141" s="247"/>
      <c r="H141" s="247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48"/>
      <c r="H143" s="248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48"/>
      <c r="H144" s="248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49"/>
      <c r="H145" s="249"/>
      <c r="I145" s="10"/>
      <c r="L145" s="6"/>
      <c r="M145" s="6"/>
      <c r="N145" s="6"/>
      <c r="O145" s="6"/>
      <c r="P145" s="6"/>
    </row>
    <row r="146" spans="6:16" x14ac:dyDescent="0.25">
      <c r="F146" s="11"/>
      <c r="G146" s="249"/>
      <c r="H146" s="249"/>
      <c r="I146" s="10"/>
      <c r="L146" s="6"/>
      <c r="M146" s="6"/>
      <c r="N146" s="6"/>
      <c r="O146" s="6"/>
      <c r="P146" s="6"/>
    </row>
    <row r="147" spans="6:16" x14ac:dyDescent="0.25">
      <c r="F147" s="11"/>
      <c r="G147" s="215"/>
      <c r="H147" s="215"/>
      <c r="I147" s="10"/>
      <c r="L147" s="6"/>
      <c r="M147" s="6"/>
      <c r="N147" s="6"/>
      <c r="O147" s="6"/>
      <c r="P147" s="6"/>
    </row>
    <row r="148" spans="6:16" ht="33" customHeight="1" x14ac:dyDescent="0.25">
      <c r="F148" s="247"/>
      <c r="G148" s="247"/>
      <c r="H148" s="247"/>
      <c r="I148" s="10"/>
      <c r="L148" s="6"/>
      <c r="M148" s="6"/>
      <c r="N148" s="6"/>
      <c r="O148" s="6"/>
      <c r="P148" s="6"/>
    </row>
    <row r="149" spans="6:16" ht="18" customHeight="1" x14ac:dyDescent="0.25">
      <c r="F149" s="211"/>
      <c r="G149" s="211"/>
      <c r="H149" s="211"/>
      <c r="I149" s="10"/>
      <c r="L149" s="6"/>
      <c r="M149" s="6"/>
      <c r="N149" s="6"/>
      <c r="O149" s="6"/>
      <c r="P149" s="6"/>
    </row>
    <row r="150" spans="6:16" ht="33" customHeight="1" x14ac:dyDescent="0.25">
      <c r="F150" s="247"/>
      <c r="G150" s="247"/>
      <c r="H150" s="247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47"/>
      <c r="G152" s="247"/>
      <c r="H152" s="247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50" t="s">
        <v>22</v>
      </c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45" t="s">
        <v>4</v>
      </c>
      <c r="AH206" s="245"/>
      <c r="AI206" s="245"/>
      <c r="AJ206" s="245"/>
      <c r="AK206" s="245"/>
      <c r="AL206" s="245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2</v>
      </c>
      <c r="J209" s="58"/>
      <c r="K209" s="58"/>
      <c r="L209" s="58"/>
      <c r="M209" s="58"/>
      <c r="N209" s="58"/>
      <c r="O209" s="58"/>
      <c r="P209" s="59">
        <f>+I209/$I$212</f>
        <v>0.66666666666666663</v>
      </c>
      <c r="AF209" s="45"/>
      <c r="AG209" s="239" t="s">
        <v>5</v>
      </c>
      <c r="AH209" s="239"/>
      <c r="AI209" s="57">
        <v>3</v>
      </c>
      <c r="AJ209" s="58"/>
      <c r="AK209" s="59">
        <f>+AI209/$AI$214</f>
        <v>1</v>
      </c>
    </row>
    <row r="210" spans="7:46" ht="188.25" customHeight="1" x14ac:dyDescent="1.35">
      <c r="G210" s="37"/>
      <c r="H210" s="56" t="s">
        <v>31</v>
      </c>
      <c r="I210" s="57">
        <v>0</v>
      </c>
      <c r="J210" s="305"/>
      <c r="K210" s="306"/>
      <c r="L210" s="306"/>
      <c r="M210" s="306"/>
      <c r="N210" s="306"/>
      <c r="O210" s="306"/>
      <c r="P210" s="59">
        <f t="shared" ref="P210:P211" si="4">+I210/$I$212</f>
        <v>0</v>
      </c>
      <c r="AF210" s="45"/>
      <c r="AG210" s="239" t="s">
        <v>33</v>
      </c>
      <c r="AH210" s="239"/>
      <c r="AI210" s="57">
        <v>0</v>
      </c>
      <c r="AJ210" s="58"/>
      <c r="AK210" s="59">
        <f>+AI210/$AI$214</f>
        <v>0</v>
      </c>
    </row>
    <row r="211" spans="7:46" ht="92.25" x14ac:dyDescent="1.35">
      <c r="G211" s="216"/>
      <c r="H211" s="79" t="s">
        <v>17</v>
      </c>
      <c r="I211" s="57">
        <v>1</v>
      </c>
      <c r="J211" s="58"/>
      <c r="K211" s="58"/>
      <c r="L211" s="58"/>
      <c r="M211" s="58"/>
      <c r="N211" s="58"/>
      <c r="O211" s="58"/>
      <c r="P211" s="59">
        <f t="shared" si="4"/>
        <v>0.33333333333333331</v>
      </c>
      <c r="AF211" s="37"/>
      <c r="AG211" s="242" t="s">
        <v>25</v>
      </c>
      <c r="AH211" s="242"/>
      <c r="AI211" s="57">
        <v>0</v>
      </c>
      <c r="AJ211" s="58"/>
      <c r="AK211" s="59">
        <f>+AI211/$AI$214</f>
        <v>0</v>
      </c>
    </row>
    <row r="212" spans="7:46" ht="92.25" x14ac:dyDescent="1.35">
      <c r="G212" s="4"/>
      <c r="H212" s="218" t="s">
        <v>12</v>
      </c>
      <c r="I212" s="218">
        <f>SUM(I209:I211)</f>
        <v>3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43" t="s">
        <v>32</v>
      </c>
      <c r="AH212" s="244"/>
      <c r="AI212" s="57">
        <v>0</v>
      </c>
      <c r="AJ212" s="58"/>
      <c r="AK212" s="59">
        <f>+AI212/$AI$214</f>
        <v>0</v>
      </c>
      <c r="AM212" s="193"/>
    </row>
    <row r="213" spans="7:46" ht="92.25" x14ac:dyDescent="1.35">
      <c r="G213" s="4"/>
      <c r="H213" s="218"/>
      <c r="I213" s="218"/>
      <c r="J213" s="58"/>
      <c r="K213" s="58"/>
      <c r="L213" s="58"/>
      <c r="M213" s="58"/>
      <c r="N213" s="58"/>
      <c r="O213" s="58"/>
      <c r="P213" s="66"/>
      <c r="AF213" s="37"/>
      <c r="AG213" s="239" t="s">
        <v>44</v>
      </c>
      <c r="AH213" s="239"/>
      <c r="AI213" s="57">
        <v>0</v>
      </c>
      <c r="AJ213" s="58"/>
      <c r="AK213" s="59">
        <f>+AI213/$AI$214</f>
        <v>0</v>
      </c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212"/>
      <c r="AG214" s="238" t="s">
        <v>12</v>
      </c>
      <c r="AH214" s="238"/>
      <c r="AI214" s="81">
        <f>SUM(AI209:AI213)</f>
        <v>3</v>
      </c>
      <c r="AJ214" s="82"/>
      <c r="AK214" s="83">
        <f>SUM(AK209:AK213)</f>
        <v>1</v>
      </c>
      <c r="AL214" s="52"/>
      <c r="AM214" s="234"/>
      <c r="AN214" s="234"/>
      <c r="AO214" s="234"/>
      <c r="AP214" s="234"/>
      <c r="AQ214" s="234"/>
      <c r="AR214" s="234"/>
      <c r="AS214" s="234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212"/>
      <c r="AG215" s="212"/>
      <c r="AH215" s="25"/>
      <c r="AR215" s="235"/>
      <c r="AS215" s="235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213"/>
      <c r="AG216" s="212"/>
      <c r="AH216" s="25"/>
      <c r="AR216" s="236"/>
      <c r="AS216" s="236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213"/>
      <c r="AG217" s="213"/>
      <c r="AH217" s="3"/>
      <c r="AR217" s="236"/>
      <c r="AS217" s="236"/>
      <c r="AT217" s="25"/>
    </row>
    <row r="218" spans="7:46" ht="31.5" x14ac:dyDescent="0.25">
      <c r="R218" s="213"/>
      <c r="S218" s="213"/>
      <c r="T218" s="213"/>
      <c r="U218" s="213"/>
      <c r="V218" s="213"/>
      <c r="W218" s="213"/>
      <c r="X218" s="213"/>
      <c r="Y218" s="213"/>
      <c r="Z218" s="213"/>
      <c r="AA218" s="213"/>
      <c r="AB218" s="213"/>
      <c r="AC218" s="213"/>
      <c r="AD218" s="213"/>
      <c r="AE218" s="213"/>
      <c r="AF218" s="213"/>
      <c r="AG218" s="213"/>
      <c r="AH218" s="3"/>
      <c r="AR218" s="237"/>
      <c r="AS218" s="237"/>
      <c r="AT218" s="36"/>
    </row>
    <row r="219" spans="7:46" x14ac:dyDescent="0.25">
      <c r="R219" s="213"/>
      <c r="S219" s="213"/>
      <c r="T219" s="213"/>
      <c r="U219" s="213"/>
      <c r="V219" s="213"/>
      <c r="W219" s="213"/>
      <c r="X219" s="213"/>
      <c r="Y219" s="213"/>
      <c r="Z219" s="213"/>
      <c r="AA219" s="213"/>
      <c r="AB219" s="213"/>
      <c r="AC219" s="213"/>
      <c r="AD219" s="213"/>
      <c r="AE219" s="213"/>
      <c r="AF219" s="213"/>
      <c r="AG219" s="213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213"/>
      <c r="AH220" s="3"/>
      <c r="AJ220" s="15"/>
      <c r="AK220" s="15"/>
    </row>
    <row r="221" spans="7:46" x14ac:dyDescent="0.25">
      <c r="R221" s="213"/>
      <c r="S221" s="213"/>
      <c r="T221" s="213"/>
      <c r="U221" s="213"/>
      <c r="V221" s="213"/>
      <c r="W221" s="213"/>
      <c r="X221" s="213"/>
      <c r="Y221" s="213"/>
      <c r="Z221" s="213"/>
      <c r="AA221" s="213"/>
      <c r="AB221" s="213"/>
      <c r="AC221" s="213"/>
      <c r="AD221" s="213"/>
      <c r="AE221" s="213"/>
      <c r="AF221" s="213"/>
      <c r="AG221" s="9"/>
      <c r="AH221" s="3"/>
      <c r="AJ221" s="15"/>
      <c r="AK221" s="15"/>
    </row>
    <row r="222" spans="7:46" x14ac:dyDescent="0.25">
      <c r="AG222" s="213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81" customHeight="1" x14ac:dyDescent="0.25"/>
    <row r="301" spans="6:42" ht="15.75" thickBot="1" x14ac:dyDescent="0.3"/>
    <row r="302" spans="6:42" ht="365.25" customHeight="1" thickBot="1" x14ac:dyDescent="1.4">
      <c r="F302" s="227" t="s">
        <v>7</v>
      </c>
      <c r="G302" s="228"/>
      <c r="H302" s="228"/>
      <c r="I302" s="228"/>
      <c r="J302" s="228"/>
      <c r="K302" s="228"/>
      <c r="L302" s="228"/>
      <c r="M302" s="229"/>
      <c r="N302" s="58"/>
      <c r="O302" s="41">
        <v>2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98" t="s">
        <v>24</v>
      </c>
      <c r="AI302" s="299"/>
      <c r="AJ302" s="299"/>
      <c r="AK302" s="299"/>
      <c r="AL302" s="299"/>
      <c r="AM302" s="299"/>
      <c r="AN302" s="299"/>
      <c r="AO302" s="299"/>
      <c r="AP302" s="300"/>
    </row>
    <row r="303" spans="6:42" ht="36" customHeight="1" thickBot="1" x14ac:dyDescent="1.4">
      <c r="F303" s="218"/>
      <c r="G303" s="218"/>
      <c r="H303" s="218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27" t="s">
        <v>8</v>
      </c>
      <c r="G304" s="228"/>
      <c r="H304" s="228"/>
      <c r="I304" s="228"/>
      <c r="J304" s="228"/>
      <c r="K304" s="228"/>
      <c r="L304" s="228"/>
      <c r="M304" s="229"/>
      <c r="N304" s="58"/>
      <c r="O304" s="41">
        <v>2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27" t="s">
        <v>6</v>
      </c>
      <c r="G306" s="228"/>
      <c r="H306" s="228"/>
      <c r="I306" s="228"/>
      <c r="J306" s="228"/>
      <c r="K306" s="228"/>
      <c r="L306" s="228"/>
      <c r="M306" s="229"/>
      <c r="N306" s="58"/>
      <c r="O306" s="41">
        <v>0</v>
      </c>
      <c r="Q306" s="230"/>
      <c r="R306" s="230"/>
      <c r="S306" s="230"/>
      <c r="T306" s="230"/>
      <c r="U306" s="230"/>
      <c r="V306" s="230"/>
      <c r="W306" s="230"/>
      <c r="X306" s="230"/>
      <c r="Y306" s="230"/>
      <c r="Z306" s="230"/>
      <c r="AA306" s="230"/>
      <c r="AB306" s="230"/>
      <c r="AC306" s="230"/>
      <c r="AD306" s="230"/>
      <c r="AE306" s="230"/>
      <c r="AF306" s="230"/>
      <c r="AH306" s="298" t="s">
        <v>13</v>
      </c>
      <c r="AI306" s="299"/>
      <c r="AJ306" s="299"/>
      <c r="AK306" s="299"/>
      <c r="AL306" s="299"/>
      <c r="AM306" s="299"/>
      <c r="AN306" s="299"/>
      <c r="AO306" s="299"/>
      <c r="AP306" s="300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F302:M302"/>
    <mergeCell ref="AH302:AP302"/>
    <mergeCell ref="F304:M304"/>
    <mergeCell ref="F306:M306"/>
    <mergeCell ref="Q306:AF306"/>
    <mergeCell ref="AH306:AP306"/>
    <mergeCell ref="AR218:AS218"/>
    <mergeCell ref="AG209:AH209"/>
    <mergeCell ref="J210:O210"/>
    <mergeCell ref="AG210:AH210"/>
    <mergeCell ref="AG211:AH211"/>
    <mergeCell ref="AG212:AH212"/>
    <mergeCell ref="AG213:AH213"/>
    <mergeCell ref="AG214:AH214"/>
    <mergeCell ref="AM214:AS214"/>
    <mergeCell ref="AR215:AS215"/>
    <mergeCell ref="AR216:AS216"/>
    <mergeCell ref="AR217:AS217"/>
    <mergeCell ref="AG206:AL206"/>
    <mergeCell ref="G115:H115"/>
    <mergeCell ref="AI116:AP116"/>
    <mergeCell ref="F141:H141"/>
    <mergeCell ref="G143:H143"/>
    <mergeCell ref="G144:H144"/>
    <mergeCell ref="G145:H145"/>
    <mergeCell ref="G146:H146"/>
    <mergeCell ref="F148:H148"/>
    <mergeCell ref="F150:H150"/>
    <mergeCell ref="F152:H152"/>
    <mergeCell ref="F206:Q206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R58:AG58"/>
    <mergeCell ref="R60:AG60"/>
    <mergeCell ref="F110:L110"/>
    <mergeCell ref="AG110:AR110"/>
    <mergeCell ref="G113:H113"/>
    <mergeCell ref="AF39:AH39"/>
    <mergeCell ref="J15:AF15"/>
    <mergeCell ref="J19:AG19"/>
    <mergeCell ref="AQ19:AT19"/>
    <mergeCell ref="J20:AG20"/>
    <mergeCell ref="J21:AG21"/>
    <mergeCell ref="AR21:AS21"/>
    <mergeCell ref="AR22:AS22"/>
    <mergeCell ref="F25:AQ26"/>
    <mergeCell ref="F28:AQ28"/>
    <mergeCell ref="AQ30:AS30"/>
    <mergeCell ref="I32:AF32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F15:AY311"/>
  <sheetViews>
    <sheetView tabSelected="1" zoomScale="20" zoomScaleNormal="20" workbookViewId="0">
      <selection activeCell="AB226" sqref="AB226"/>
    </sheetView>
  </sheetViews>
  <sheetFormatPr baseColWidth="10" defaultRowHeight="15" x14ac:dyDescent="0.25"/>
  <cols>
    <col min="1" max="1" width="15" customWidth="1"/>
    <col min="2" max="2" width="30" customWidth="1"/>
    <col min="3" max="3" width="27.85546875" customWidth="1"/>
    <col min="4" max="4" width="40" customWidth="1"/>
    <col min="7" max="7" width="41" customWidth="1"/>
    <col min="8" max="8" width="134.7109375" customWidth="1"/>
    <col min="9" max="9" width="24.28515625" customWidth="1"/>
    <col min="11" max="11" width="37.140625" customWidth="1"/>
    <col min="15" max="15" width="19" customWidth="1"/>
    <col min="16" max="16" width="39" customWidth="1"/>
    <col min="17" max="17" width="11.42578125" customWidth="1"/>
    <col min="32" max="32" width="27.85546875" customWidth="1"/>
    <col min="33" max="33" width="69.5703125" customWidth="1"/>
    <col min="34" max="34" width="65" customWidth="1"/>
    <col min="35" max="35" width="32.85546875" customWidth="1"/>
    <col min="36" max="36" width="37.28515625" bestFit="1" customWidth="1"/>
    <col min="37" max="37" width="41.7109375" customWidth="1"/>
    <col min="42" max="42" width="20" customWidth="1"/>
    <col min="43" max="43" width="49.28515625" customWidth="1"/>
    <col min="45" max="45" width="36.42578125" customWidth="1"/>
  </cols>
  <sheetData>
    <row r="15" spans="10:32" x14ac:dyDescent="0.25"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256"/>
      <c r="AD15" s="256"/>
      <c r="AE15" s="256"/>
      <c r="AF15" s="256"/>
    </row>
    <row r="19" spans="6:47" ht="48.75" customHeight="1" x14ac:dyDescent="0.25">
      <c r="F19" s="51"/>
      <c r="G19" s="51"/>
      <c r="H19" s="51"/>
      <c r="I19" s="51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7"/>
      <c r="AH19" s="51"/>
      <c r="AI19" s="51"/>
      <c r="AJ19" s="51"/>
      <c r="AK19" s="51"/>
      <c r="AL19" s="51"/>
      <c r="AM19" s="51"/>
      <c r="AN19" s="51"/>
      <c r="AO19" s="51"/>
      <c r="AP19" s="51"/>
      <c r="AQ19" s="258"/>
      <c r="AR19" s="258"/>
      <c r="AS19" s="258"/>
      <c r="AT19" s="258"/>
    </row>
    <row r="20" spans="6:47" ht="46.5" x14ac:dyDescent="0.25">
      <c r="F20" s="51"/>
      <c r="G20" s="51"/>
      <c r="H20" s="51"/>
      <c r="I20" s="51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51"/>
      <c r="AI20" s="51"/>
      <c r="AJ20" s="51"/>
      <c r="AK20" s="51"/>
      <c r="AL20" s="51"/>
      <c r="AM20" s="51"/>
      <c r="AN20" s="51"/>
      <c r="AO20" s="51"/>
      <c r="AP20" s="51"/>
      <c r="AQ20" s="11"/>
      <c r="AR20" s="13"/>
      <c r="AS20" s="13"/>
      <c r="AT20" s="10"/>
    </row>
    <row r="21" spans="6:47" ht="46.5" x14ac:dyDescent="0.25"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Q21" s="11"/>
      <c r="AR21" s="259"/>
      <c r="AS21" s="259"/>
      <c r="AT21" s="26"/>
    </row>
    <row r="22" spans="6:47" ht="28.5" x14ac:dyDescent="0.25">
      <c r="AQ22" s="8"/>
      <c r="AR22" s="254"/>
      <c r="AS22" s="254"/>
      <c r="AT22" s="25"/>
    </row>
    <row r="23" spans="6:47" ht="28.5" x14ac:dyDescent="0.25">
      <c r="AQ23" s="8"/>
      <c r="AR23" s="220"/>
      <c r="AS23" s="220"/>
      <c r="AT23" s="25"/>
    </row>
    <row r="24" spans="6:47" ht="28.5" x14ac:dyDescent="0.25">
      <c r="AQ24" s="8"/>
      <c r="AR24" s="220"/>
      <c r="AS24" s="220"/>
      <c r="AT24" s="25"/>
    </row>
    <row r="25" spans="6:47" ht="15" customHeight="1" x14ac:dyDescent="0.25">
      <c r="F25" s="260" t="s">
        <v>34</v>
      </c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21"/>
      <c r="AS25" s="221"/>
      <c r="AT25" s="3"/>
    </row>
    <row r="26" spans="6:47" ht="68.25" customHeight="1" x14ac:dyDescent="0.25">
      <c r="F26" s="260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21"/>
      <c r="AS26" s="221"/>
      <c r="AT26" s="3"/>
    </row>
    <row r="27" spans="6:47" x14ac:dyDescent="0.25">
      <c r="AQ27" s="221"/>
      <c r="AR27" s="221"/>
      <c r="AS27" s="221"/>
      <c r="AT27" s="3"/>
    </row>
    <row r="28" spans="6:47" ht="94.5" customHeight="1" x14ac:dyDescent="0.25">
      <c r="F28" s="262" t="s">
        <v>47</v>
      </c>
      <c r="G28" s="263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8"/>
      <c r="AS28" s="8"/>
      <c r="AT28" s="3"/>
    </row>
    <row r="29" spans="6:47" s="15" customFormat="1" ht="31.5" x14ac:dyDescent="0.25"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Q29" s="9"/>
      <c r="AR29" s="9"/>
      <c r="AS29" s="9"/>
      <c r="AT29" s="3"/>
      <c r="AU29"/>
    </row>
    <row r="30" spans="6:47" s="15" customFormat="1" ht="31.5" x14ac:dyDescent="0.25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Q30" s="255"/>
      <c r="AR30" s="255"/>
      <c r="AS30" s="255"/>
      <c r="AT30" s="3"/>
      <c r="AU30"/>
    </row>
    <row r="31" spans="6:47" ht="15.75" thickBot="1" x14ac:dyDescent="0.3"/>
    <row r="32" spans="6:47" ht="108.75" customHeight="1" thickBot="1" x14ac:dyDescent="0.3">
      <c r="F32" s="22"/>
      <c r="G32" s="22"/>
      <c r="H32" s="22"/>
      <c r="I32" s="264" t="s">
        <v>38</v>
      </c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5"/>
      <c r="W32" s="265"/>
      <c r="X32" s="265"/>
      <c r="Y32" s="265"/>
      <c r="Z32" s="265"/>
      <c r="AA32" s="265"/>
      <c r="AB32" s="265"/>
      <c r="AC32" s="265"/>
      <c r="AD32" s="265"/>
      <c r="AE32" s="265"/>
      <c r="AF32" s="266"/>
      <c r="AG32" s="42">
        <v>4</v>
      </c>
      <c r="AH32" s="2"/>
    </row>
    <row r="33" spans="6:47" s="15" customFormat="1" ht="23.25" customHeight="1" x14ac:dyDescent="0.25">
      <c r="F33" s="21"/>
      <c r="G33" s="21"/>
      <c r="H33" s="21"/>
      <c r="I33" s="21"/>
      <c r="J33" s="20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18"/>
      <c r="AQ33"/>
      <c r="AR33"/>
      <c r="AS33"/>
      <c r="AT33"/>
      <c r="AU33"/>
    </row>
    <row r="34" spans="6:47" s="15" customFormat="1" ht="12" customHeight="1" x14ac:dyDescent="0.25">
      <c r="F34" s="21"/>
      <c r="G34" s="21"/>
      <c r="H34" s="21"/>
      <c r="I34" s="21"/>
      <c r="J34" s="20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18"/>
      <c r="AQ34"/>
      <c r="AR34"/>
      <c r="AS34"/>
      <c r="AT34"/>
      <c r="AU34"/>
    </row>
    <row r="35" spans="6:47" s="15" customFormat="1" ht="23.25" customHeight="1" x14ac:dyDescent="0.25">
      <c r="F35" s="21"/>
      <c r="G35" s="21"/>
      <c r="H35" s="21"/>
      <c r="I35" s="21"/>
      <c r="J35" s="20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18"/>
      <c r="AQ35"/>
      <c r="AR35"/>
      <c r="AS35"/>
      <c r="AT35"/>
      <c r="AU35"/>
    </row>
    <row r="36" spans="6:47" s="15" customFormat="1" ht="23.25" hidden="1" customHeight="1" x14ac:dyDescent="0.25">
      <c r="F36" s="21"/>
      <c r="G36" s="21"/>
      <c r="H36" s="21"/>
      <c r="I36" s="21"/>
      <c r="J36" s="20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18"/>
      <c r="AQ36"/>
      <c r="AR36"/>
      <c r="AS36"/>
      <c r="AT36"/>
      <c r="AU36"/>
    </row>
    <row r="37" spans="6:47" s="15" customFormat="1" ht="23.25" customHeight="1" x14ac:dyDescent="0.25">
      <c r="F37" s="21"/>
      <c r="G37" s="21"/>
      <c r="H37" s="21"/>
      <c r="I37" s="21"/>
      <c r="J37" s="20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18"/>
      <c r="AQ37"/>
      <c r="AR37"/>
      <c r="AS37"/>
      <c r="AT37"/>
      <c r="AU37"/>
    </row>
    <row r="38" spans="6:47" s="15" customFormat="1" ht="23.25" customHeight="1" x14ac:dyDescent="0.25">
      <c r="F38" s="23"/>
      <c r="G38" s="23"/>
      <c r="H38" s="23"/>
      <c r="I38" s="23"/>
      <c r="J38" s="20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18"/>
      <c r="AQ38"/>
      <c r="AR38"/>
      <c r="AS38"/>
      <c r="AT38"/>
      <c r="AU38"/>
    </row>
    <row r="39" spans="6:47" x14ac:dyDescent="0.25">
      <c r="AF39" s="247"/>
      <c r="AG39" s="247"/>
      <c r="AH39" s="247"/>
    </row>
    <row r="40" spans="6:47" ht="183" customHeight="1" x14ac:dyDescent="0.25">
      <c r="F40" s="250" t="s">
        <v>27</v>
      </c>
      <c r="G40" s="245"/>
      <c r="H40" s="245"/>
      <c r="I40" s="245"/>
      <c r="J40" s="245"/>
      <c r="K40" s="245"/>
      <c r="L40" s="245"/>
      <c r="M40" s="53"/>
      <c r="N40" s="53"/>
      <c r="O40" s="5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245" t="s">
        <v>19</v>
      </c>
      <c r="AH40" s="245"/>
      <c r="AI40" s="245"/>
      <c r="AJ40" s="245"/>
      <c r="AK40" s="245"/>
      <c r="AL40" s="53"/>
      <c r="AM40" s="53"/>
      <c r="AN40" s="53"/>
      <c r="AO40" s="53"/>
      <c r="AP40" s="53"/>
    </row>
    <row r="41" spans="6:47" ht="15" customHeight="1" x14ac:dyDescent="0.25">
      <c r="F41" s="8"/>
      <c r="G41" s="247"/>
      <c r="H41" s="247"/>
      <c r="I41" s="12"/>
      <c r="AF41" s="13"/>
      <c r="AG41" s="13"/>
      <c r="AH41" s="10"/>
      <c r="AK41" s="17"/>
      <c r="AL41" s="17"/>
      <c r="AM41" s="17"/>
      <c r="AN41" s="251"/>
      <c r="AO41" s="251"/>
      <c r="AP41" s="25"/>
    </row>
    <row r="42" spans="6:47" ht="97.5" customHeight="1" x14ac:dyDescent="0.25">
      <c r="F42" s="8"/>
      <c r="G42" s="219"/>
      <c r="H42" s="219"/>
      <c r="I42" s="12"/>
      <c r="AF42" s="13"/>
      <c r="AG42" s="13"/>
      <c r="AH42" s="10"/>
      <c r="AK42" s="17"/>
      <c r="AL42" s="17"/>
      <c r="AM42" s="17"/>
      <c r="AN42" s="222"/>
      <c r="AO42" s="222"/>
      <c r="AP42" s="25"/>
    </row>
    <row r="43" spans="6:47" ht="60" customHeight="1" x14ac:dyDescent="1.35">
      <c r="F43" s="8"/>
      <c r="G43" s="225"/>
      <c r="H43" s="225"/>
      <c r="I43" s="54" t="s">
        <v>12</v>
      </c>
      <c r="J43" s="55"/>
      <c r="K43" s="55" t="s">
        <v>29</v>
      </c>
      <c r="AF43" s="13"/>
      <c r="AG43" s="68"/>
      <c r="AH43" s="54" t="s">
        <v>12</v>
      </c>
      <c r="AI43" s="58"/>
      <c r="AJ43" s="55" t="s">
        <v>29</v>
      </c>
      <c r="AK43" s="17"/>
      <c r="AL43" s="17"/>
      <c r="AM43" s="17"/>
      <c r="AN43" s="222"/>
      <c r="AO43" s="222"/>
      <c r="AP43" s="25"/>
    </row>
    <row r="44" spans="6:47" ht="101.25" customHeight="1" x14ac:dyDescent="1.35">
      <c r="F44" s="252" t="s">
        <v>26</v>
      </c>
      <c r="G44" s="253"/>
      <c r="H44" s="56" t="s">
        <v>1</v>
      </c>
      <c r="I44" s="57">
        <v>1</v>
      </c>
      <c r="J44" s="58"/>
      <c r="K44" s="59">
        <f>+I44/$I$48</f>
        <v>0.25</v>
      </c>
      <c r="AF44" s="28"/>
      <c r="AG44" s="69" t="s">
        <v>14</v>
      </c>
      <c r="AH44" s="57">
        <v>4</v>
      </c>
      <c r="AI44" s="58"/>
      <c r="AJ44" s="59">
        <f>+AH44/$AH$49</f>
        <v>1</v>
      </c>
      <c r="AK44" s="14"/>
      <c r="AL44" s="14"/>
      <c r="AM44" s="10"/>
      <c r="AN44" s="251"/>
      <c r="AO44" s="251"/>
      <c r="AP44" s="25"/>
    </row>
    <row r="45" spans="6:47" ht="119.25" customHeight="1" x14ac:dyDescent="1.35">
      <c r="F45" s="252"/>
      <c r="G45" s="253"/>
      <c r="H45" s="56" t="s">
        <v>2</v>
      </c>
      <c r="I45" s="57">
        <v>3</v>
      </c>
      <c r="J45" s="60"/>
      <c r="K45" s="59">
        <f>+I45/$I$48</f>
        <v>0.75</v>
      </c>
      <c r="AF45" s="28"/>
      <c r="AG45" s="69" t="s">
        <v>15</v>
      </c>
      <c r="AH45" s="57">
        <v>0</v>
      </c>
      <c r="AI45" s="58"/>
      <c r="AJ45" s="59">
        <f t="shared" ref="AJ45:AJ48" si="0">+AH45/$AH$49</f>
        <v>0</v>
      </c>
      <c r="AK45" s="14"/>
      <c r="AL45" s="14"/>
      <c r="AM45" s="10"/>
      <c r="AN45" s="254"/>
      <c r="AO45" s="254"/>
      <c r="AP45" s="25"/>
    </row>
    <row r="46" spans="6:47" ht="98.25" customHeight="1" x14ac:dyDescent="1.35">
      <c r="G46" s="61"/>
      <c r="H46" s="62" t="s">
        <v>3</v>
      </c>
      <c r="I46" s="57">
        <v>0</v>
      </c>
      <c r="J46" s="60"/>
      <c r="K46" s="59">
        <f>+I46/$I$48</f>
        <v>0</v>
      </c>
      <c r="AF46" s="29"/>
      <c r="AG46" s="56" t="s">
        <v>16</v>
      </c>
      <c r="AH46" s="57">
        <v>0</v>
      </c>
      <c r="AI46" s="58"/>
      <c r="AJ46" s="59">
        <f t="shared" si="0"/>
        <v>0</v>
      </c>
      <c r="AK46" s="14"/>
      <c r="AL46" s="14"/>
      <c r="AM46" s="10"/>
    </row>
    <row r="47" spans="6:47" ht="92.25" x14ac:dyDescent="1.35">
      <c r="G47" s="63"/>
      <c r="H47" s="62" t="s">
        <v>17</v>
      </c>
      <c r="I47" s="57">
        <v>0</v>
      </c>
      <c r="K47" s="59">
        <f>+I47/$I$48</f>
        <v>0</v>
      </c>
      <c r="L47" s="49"/>
      <c r="AF47" s="29"/>
      <c r="AG47" s="56" t="s">
        <v>18</v>
      </c>
      <c r="AH47" s="57">
        <v>0</v>
      </c>
      <c r="AI47" s="58"/>
      <c r="AJ47" s="59">
        <f t="shared" si="0"/>
        <v>0</v>
      </c>
      <c r="AK47" s="14"/>
      <c r="AL47" s="14"/>
      <c r="AM47" s="10"/>
    </row>
    <row r="48" spans="6:47" ht="73.5" customHeight="1" x14ac:dyDescent="1.35">
      <c r="G48" s="4"/>
      <c r="H48" s="64" t="s">
        <v>12</v>
      </c>
      <c r="I48" s="65">
        <f>SUM(I44:I47)</f>
        <v>4</v>
      </c>
      <c r="J48" s="58"/>
      <c r="K48" s="66">
        <f>SUM(K44:K46)</f>
        <v>1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30"/>
      <c r="AG48" s="67" t="s">
        <v>17</v>
      </c>
      <c r="AH48" s="57">
        <v>0</v>
      </c>
      <c r="AI48" s="58"/>
      <c r="AJ48" s="59">
        <f t="shared" si="0"/>
        <v>0</v>
      </c>
    </row>
    <row r="49" spans="7:46" ht="92.25" x14ac:dyDescent="1.35">
      <c r="G49" s="4"/>
      <c r="H49" s="35"/>
      <c r="I49" s="3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20"/>
      <c r="AG49" s="226" t="s">
        <v>12</v>
      </c>
      <c r="AH49" s="65">
        <f>SUM(AH44:AH48)</f>
        <v>4</v>
      </c>
      <c r="AI49" s="58"/>
      <c r="AJ49" s="71">
        <f>SUM(AJ44:AJ48)</f>
        <v>1</v>
      </c>
    </row>
    <row r="50" spans="7:46" ht="62.25" customHeight="1" x14ac:dyDescent="1.35">
      <c r="G50" s="4"/>
      <c r="H50" s="35"/>
      <c r="I50" s="3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220"/>
      <c r="AG50" s="226"/>
      <c r="AH50" s="65"/>
      <c r="AI50" s="58"/>
      <c r="AJ50" s="71"/>
    </row>
    <row r="51" spans="7:46" ht="92.25" x14ac:dyDescent="1.35">
      <c r="G51" s="4"/>
      <c r="H51" s="35"/>
      <c r="I51" s="3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20"/>
      <c r="AG51" s="226"/>
      <c r="AH51" s="65"/>
      <c r="AI51" s="58"/>
      <c r="AJ51" s="71"/>
    </row>
    <row r="52" spans="7:46" ht="46.5" x14ac:dyDescent="0.25">
      <c r="G52" s="4"/>
      <c r="H52" s="35"/>
      <c r="I52" s="3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220"/>
      <c r="AG52" s="48"/>
      <c r="AH52" s="43"/>
    </row>
    <row r="53" spans="7:46" ht="46.5" x14ac:dyDescent="0.25">
      <c r="G53" s="4"/>
      <c r="H53" s="35"/>
      <c r="I53" s="3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20"/>
      <c r="AG53" s="48"/>
      <c r="AH53" s="43"/>
    </row>
    <row r="54" spans="7:46" ht="28.5" x14ac:dyDescent="0.25">
      <c r="G54" s="4"/>
      <c r="H54" s="4"/>
      <c r="I54" s="3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220"/>
      <c r="AG54" s="220"/>
      <c r="AH54" s="25"/>
    </row>
    <row r="55" spans="7:46" x14ac:dyDescent="0.25">
      <c r="G55" s="4"/>
      <c r="H55" s="4"/>
      <c r="I55" s="3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21"/>
      <c r="AG55" s="221"/>
      <c r="AH55" s="3"/>
    </row>
    <row r="56" spans="7:46" x14ac:dyDescent="0.25">
      <c r="G56" s="4"/>
      <c r="H56" s="4"/>
      <c r="I56" s="3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221"/>
      <c r="AG56" s="221"/>
      <c r="AH56" s="3"/>
    </row>
    <row r="57" spans="7:46" ht="31.5" x14ac:dyDescent="0.25">
      <c r="G57" s="4"/>
      <c r="H57" s="4"/>
      <c r="I57" s="3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H57" s="3"/>
      <c r="AQ57" s="33"/>
      <c r="AR57" s="33"/>
      <c r="AS57" s="33"/>
      <c r="AT57" s="26"/>
    </row>
    <row r="58" spans="7:46" ht="28.5" x14ac:dyDescent="0.25">
      <c r="G58" s="4"/>
      <c r="H58" s="4"/>
      <c r="I58" s="3"/>
      <c r="R58" s="255"/>
      <c r="S58" s="255"/>
      <c r="T58" s="255"/>
      <c r="U58" s="255"/>
      <c r="V58" s="255"/>
      <c r="W58" s="255"/>
      <c r="X58" s="255"/>
      <c r="Y58" s="255"/>
      <c r="Z58" s="255"/>
      <c r="AA58" s="255"/>
      <c r="AB58" s="255"/>
      <c r="AC58" s="255"/>
      <c r="AD58" s="255"/>
      <c r="AE58" s="255"/>
      <c r="AF58" s="255"/>
      <c r="AG58" s="255"/>
      <c r="AH58" s="3"/>
      <c r="AQ58" s="219"/>
      <c r="AR58" s="219"/>
      <c r="AS58" s="219"/>
      <c r="AT58" s="26"/>
    </row>
    <row r="59" spans="7:46" ht="31.5" x14ac:dyDescent="0.25">
      <c r="G59" s="4"/>
      <c r="H59" s="4"/>
      <c r="I59" s="3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3"/>
      <c r="AQ59" s="38"/>
      <c r="AR59" s="38"/>
      <c r="AS59" s="38"/>
      <c r="AT59" s="26"/>
    </row>
    <row r="60" spans="7:46" ht="28.5" x14ac:dyDescent="0.25">
      <c r="G60" s="4"/>
      <c r="H60" s="4"/>
      <c r="I60" s="3"/>
      <c r="R60" s="255"/>
      <c r="S60" s="255"/>
      <c r="T60" s="255"/>
      <c r="U60" s="255"/>
      <c r="V60" s="255"/>
      <c r="W60" s="255"/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3"/>
      <c r="AQ60" s="11"/>
      <c r="AR60" s="11"/>
      <c r="AS60" s="11"/>
      <c r="AT60" s="26"/>
    </row>
    <row r="61" spans="7:46" ht="31.5" x14ac:dyDescent="0.25">
      <c r="G61" s="4"/>
      <c r="H61" s="4"/>
      <c r="I61" s="3"/>
      <c r="AQ61" s="33"/>
      <c r="AR61" s="33"/>
      <c r="AS61" s="33"/>
      <c r="AT61" s="26"/>
    </row>
    <row r="62" spans="7:46" ht="28.5" x14ac:dyDescent="0.25">
      <c r="G62" s="4"/>
      <c r="H62" s="4"/>
      <c r="I62" s="3"/>
      <c r="AQ62" s="219"/>
      <c r="AR62" s="219"/>
      <c r="AS62" s="219"/>
      <c r="AT62" s="26"/>
    </row>
    <row r="63" spans="7:46" x14ac:dyDescent="0.25">
      <c r="G63" s="4"/>
      <c r="H63" s="4"/>
      <c r="I63" s="3"/>
      <c r="AQ63" s="16"/>
      <c r="AR63" s="16"/>
      <c r="AS63" s="16"/>
      <c r="AT63" s="10"/>
    </row>
    <row r="64" spans="7:46" x14ac:dyDescent="0.25">
      <c r="G64" s="4"/>
      <c r="H64" s="4"/>
      <c r="I64" s="3"/>
      <c r="AQ64" s="19"/>
      <c r="AR64" s="19"/>
      <c r="AS64" s="19"/>
      <c r="AT64" s="10"/>
    </row>
    <row r="65" spans="7:46" x14ac:dyDescent="0.25">
      <c r="G65" s="4"/>
      <c r="H65" s="4"/>
      <c r="I65" s="3"/>
      <c r="AQ65" s="16"/>
      <c r="AR65" s="16"/>
      <c r="AS65" s="16"/>
      <c r="AT65" s="10"/>
    </row>
    <row r="66" spans="7:46" x14ac:dyDescent="0.25">
      <c r="G66" s="4"/>
      <c r="H66" s="4"/>
      <c r="I66" s="3"/>
      <c r="AQ66" s="17"/>
      <c r="AR66" s="17"/>
      <c r="AS66" s="17"/>
      <c r="AT66" s="10"/>
    </row>
    <row r="67" spans="7:46" ht="61.5" x14ac:dyDescent="0.9">
      <c r="G67" s="4"/>
      <c r="H67" s="4"/>
      <c r="I67" s="3"/>
      <c r="AG67" s="31"/>
      <c r="AQ67" s="16"/>
      <c r="AR67" s="16"/>
      <c r="AS67" s="16"/>
      <c r="AT67" s="10"/>
    </row>
    <row r="68" spans="7:46" x14ac:dyDescent="0.25">
      <c r="G68" s="4"/>
      <c r="H68" s="4"/>
      <c r="I68" s="3"/>
    </row>
    <row r="69" spans="7:46" ht="15" customHeight="1" x14ac:dyDescent="0.25">
      <c r="G69" s="4"/>
      <c r="H69" s="4"/>
      <c r="I69" s="3"/>
      <c r="AQ69" s="32"/>
      <c r="AR69" s="32"/>
      <c r="AS69" s="32"/>
    </row>
    <row r="70" spans="7:46" ht="15" customHeight="1" x14ac:dyDescent="0.25">
      <c r="G70" s="4"/>
      <c r="H70" s="4"/>
      <c r="I70" s="3"/>
      <c r="AQ70" s="32"/>
      <c r="AR70" s="32"/>
      <c r="AS70" s="32"/>
    </row>
    <row r="71" spans="7:46" ht="15" customHeight="1" x14ac:dyDescent="0.25">
      <c r="G71" s="4"/>
      <c r="H71" s="4"/>
      <c r="I71" s="3"/>
      <c r="AQ71" s="32"/>
      <c r="AR71" s="32"/>
      <c r="AS71" s="32"/>
    </row>
    <row r="72" spans="7:46" ht="15" customHeight="1" x14ac:dyDescent="0.25">
      <c r="G72" s="4"/>
      <c r="H72" s="4"/>
      <c r="I72" s="3"/>
      <c r="AQ72" s="32"/>
      <c r="AR72" s="32"/>
      <c r="AS72" s="32"/>
    </row>
    <row r="73" spans="7:46" ht="15" customHeight="1" x14ac:dyDescent="0.25">
      <c r="G73" s="4"/>
      <c r="H73" s="4"/>
      <c r="I73" s="3"/>
      <c r="AL73" s="5"/>
      <c r="AQ73" s="32"/>
      <c r="AR73" s="32"/>
      <c r="AS73" s="32"/>
    </row>
    <row r="74" spans="7:46" ht="26.25" x14ac:dyDescent="0.25">
      <c r="G74" s="4"/>
      <c r="H74" s="4"/>
      <c r="I74" s="3"/>
      <c r="AL74" s="6"/>
      <c r="AQ74" s="32"/>
      <c r="AR74" s="32"/>
      <c r="AS74" s="32"/>
      <c r="AT74" s="27"/>
    </row>
    <row r="75" spans="7:46" ht="26.25" x14ac:dyDescent="0.25">
      <c r="G75" s="4"/>
      <c r="H75" s="4"/>
      <c r="I75" s="3"/>
      <c r="AL75" s="5"/>
      <c r="AQ75" s="32"/>
      <c r="AR75" s="32"/>
      <c r="AS75" s="32"/>
      <c r="AT75" s="27"/>
    </row>
    <row r="76" spans="7:46" ht="26.25" x14ac:dyDescent="0.25">
      <c r="G76" s="4"/>
      <c r="H76" s="4"/>
      <c r="I76" s="3"/>
      <c r="AL76" s="5"/>
      <c r="AQ76" s="32"/>
      <c r="AR76" s="32"/>
      <c r="AS76" s="32"/>
      <c r="AT76" s="27"/>
    </row>
    <row r="77" spans="7:46" ht="26.25" x14ac:dyDescent="0.25">
      <c r="G77" s="4"/>
      <c r="H77" s="4"/>
      <c r="I77" s="3"/>
      <c r="AL77" s="5"/>
      <c r="AQ77" s="32"/>
      <c r="AR77" s="32"/>
      <c r="AS77" s="32"/>
      <c r="AT77" s="27"/>
    </row>
    <row r="78" spans="7:46" ht="26.25" x14ac:dyDescent="0.25">
      <c r="G78" s="4"/>
      <c r="H78" s="4"/>
      <c r="I78" s="3"/>
      <c r="AL78" s="5"/>
      <c r="AQ78" s="32"/>
      <c r="AR78" s="32"/>
      <c r="AS78" s="32"/>
      <c r="AT78" s="27"/>
    </row>
    <row r="79" spans="7:46" ht="26.25" x14ac:dyDescent="0.25">
      <c r="G79" s="4"/>
      <c r="H79" s="4"/>
      <c r="I79" s="3"/>
      <c r="AL79" s="5"/>
      <c r="AQ79" s="32"/>
      <c r="AR79" s="32"/>
      <c r="AS79" s="32"/>
      <c r="AT79" s="27"/>
    </row>
    <row r="80" spans="7:46" ht="26.25" x14ac:dyDescent="0.25">
      <c r="G80" s="4"/>
      <c r="H80" s="4"/>
      <c r="I80" s="3"/>
      <c r="AL80" s="5"/>
      <c r="AQ80" s="32"/>
      <c r="AR80" s="32"/>
      <c r="AS80" s="32"/>
      <c r="AT80" s="27"/>
    </row>
    <row r="81" spans="7:46" ht="26.25" x14ac:dyDescent="0.25">
      <c r="G81" s="4"/>
      <c r="H81" s="4"/>
      <c r="I81" s="3"/>
      <c r="AL81" s="5"/>
      <c r="AQ81" s="32"/>
      <c r="AR81" s="32"/>
      <c r="AS81" s="32"/>
      <c r="AT81" s="27"/>
    </row>
    <row r="82" spans="7:46" ht="26.25" x14ac:dyDescent="0.25">
      <c r="G82" s="4"/>
      <c r="H82" s="4"/>
      <c r="I82" s="3"/>
      <c r="AL82" s="5"/>
      <c r="AQ82" s="32"/>
      <c r="AR82" s="32"/>
      <c r="AS82" s="32"/>
      <c r="AT82" s="27"/>
    </row>
    <row r="83" spans="7:46" ht="26.25" x14ac:dyDescent="0.25">
      <c r="G83" s="4"/>
      <c r="H83" s="4"/>
      <c r="I83" s="3"/>
      <c r="AL83" s="5"/>
      <c r="AQ83" s="32"/>
      <c r="AR83" s="32"/>
      <c r="AS83" s="32"/>
      <c r="AT83" s="27"/>
    </row>
    <row r="84" spans="7:46" ht="26.25" x14ac:dyDescent="0.25">
      <c r="G84" s="4"/>
      <c r="H84" s="4"/>
      <c r="I84" s="3"/>
      <c r="AL84" s="5"/>
      <c r="AQ84" s="32"/>
      <c r="AR84" s="32"/>
      <c r="AS84" s="32"/>
      <c r="AT84" s="27"/>
    </row>
    <row r="85" spans="7:46" ht="26.25" x14ac:dyDescent="0.25">
      <c r="G85" s="4"/>
      <c r="H85" s="4"/>
      <c r="I85" s="3"/>
      <c r="AL85" s="5"/>
      <c r="AQ85" s="32"/>
      <c r="AR85" s="32"/>
      <c r="AS85" s="32"/>
      <c r="AT85" s="27"/>
    </row>
    <row r="86" spans="7:46" ht="26.25" x14ac:dyDescent="0.25">
      <c r="G86" s="4"/>
      <c r="H86" s="4"/>
      <c r="I86" s="3"/>
      <c r="AL86" s="5"/>
      <c r="AQ86" s="32"/>
      <c r="AR86" s="32"/>
      <c r="AS86" s="32"/>
      <c r="AT86" s="27"/>
    </row>
    <row r="87" spans="7:46" ht="26.25" x14ac:dyDescent="0.25">
      <c r="G87" s="4"/>
      <c r="H87" s="4"/>
      <c r="I87" s="3"/>
      <c r="AL87" s="5"/>
      <c r="AQ87" s="32"/>
      <c r="AR87" s="32"/>
      <c r="AS87" s="32"/>
      <c r="AT87" s="27"/>
    </row>
    <row r="88" spans="7:46" ht="26.25" x14ac:dyDescent="0.25">
      <c r="G88" s="4"/>
      <c r="H88" s="4"/>
      <c r="I88" s="3"/>
      <c r="AL88" s="5"/>
      <c r="AQ88" s="32"/>
      <c r="AR88" s="32"/>
      <c r="AS88" s="32"/>
      <c r="AT88" s="27"/>
    </row>
    <row r="89" spans="7:46" ht="26.25" x14ac:dyDescent="0.25">
      <c r="G89" s="4"/>
      <c r="H89" s="4"/>
      <c r="I89" s="3"/>
      <c r="AL89" s="5"/>
      <c r="AQ89" s="32"/>
      <c r="AR89" s="32"/>
      <c r="AS89" s="32"/>
      <c r="AT89" s="27"/>
    </row>
    <row r="90" spans="7:46" ht="26.25" x14ac:dyDescent="0.25">
      <c r="G90" s="4"/>
      <c r="H90" s="4"/>
      <c r="I90" s="3"/>
      <c r="AL90" s="5"/>
      <c r="AQ90" s="32"/>
      <c r="AR90" s="32"/>
      <c r="AS90" s="32"/>
      <c r="AT90" s="27"/>
    </row>
    <row r="91" spans="7:46" ht="26.25" x14ac:dyDescent="0.25">
      <c r="G91" s="4"/>
      <c r="H91" s="4"/>
      <c r="I91" s="3"/>
      <c r="AL91" s="5"/>
      <c r="AQ91" s="32"/>
      <c r="AR91" s="32"/>
      <c r="AS91" s="32"/>
      <c r="AT91" s="27"/>
    </row>
    <row r="92" spans="7:46" ht="26.25" x14ac:dyDescent="0.25">
      <c r="G92" s="4"/>
      <c r="H92" s="4"/>
      <c r="I92" s="3"/>
      <c r="AL92" s="5"/>
      <c r="AQ92" s="32"/>
      <c r="AR92" s="32"/>
      <c r="AS92" s="32"/>
      <c r="AT92" s="27"/>
    </row>
    <row r="93" spans="7:46" ht="26.25" x14ac:dyDescent="0.25">
      <c r="G93" s="4"/>
      <c r="H93" s="4"/>
      <c r="I93" s="3"/>
      <c r="AL93" s="5"/>
      <c r="AQ93" s="32"/>
      <c r="AR93" s="32"/>
      <c r="AS93" s="32"/>
      <c r="AT93" s="27"/>
    </row>
    <row r="94" spans="7:46" ht="26.25" x14ac:dyDescent="0.25">
      <c r="G94" s="4"/>
      <c r="H94" s="4"/>
      <c r="I94" s="3"/>
      <c r="AL94" s="5"/>
      <c r="AQ94" s="32"/>
      <c r="AR94" s="32"/>
      <c r="AS94" s="32"/>
      <c r="AT94" s="27"/>
    </row>
    <row r="95" spans="7:46" ht="26.25" x14ac:dyDescent="0.25">
      <c r="G95" s="4"/>
      <c r="H95" s="4"/>
      <c r="I95" s="3"/>
      <c r="AL95" s="5"/>
      <c r="AQ95" s="32"/>
      <c r="AR95" s="32"/>
      <c r="AS95" s="32"/>
      <c r="AT95" s="27"/>
    </row>
    <row r="96" spans="7:46" ht="26.25" x14ac:dyDescent="0.25">
      <c r="G96" s="4"/>
      <c r="H96" s="4"/>
      <c r="I96" s="3"/>
      <c r="AL96" s="5"/>
      <c r="AQ96" s="32"/>
      <c r="AR96" s="32"/>
      <c r="AS96" s="32"/>
      <c r="AT96" s="27"/>
    </row>
    <row r="97" spans="6:46" ht="26.25" x14ac:dyDescent="0.25">
      <c r="G97" s="4"/>
      <c r="H97" s="4"/>
      <c r="I97" s="3"/>
      <c r="AL97" s="5"/>
      <c r="AQ97" s="32"/>
      <c r="AR97" s="32"/>
      <c r="AS97" s="32"/>
      <c r="AT97" s="27"/>
    </row>
    <row r="98" spans="6:46" ht="26.25" x14ac:dyDescent="0.25">
      <c r="G98" s="4"/>
      <c r="H98" s="4"/>
      <c r="I98" s="3"/>
      <c r="AL98" s="5"/>
      <c r="AQ98" s="32"/>
      <c r="AR98" s="32"/>
      <c r="AS98" s="32"/>
      <c r="AT98" s="27"/>
    </row>
    <row r="99" spans="6:46" ht="26.25" hidden="1" x14ac:dyDescent="0.25">
      <c r="G99" s="4"/>
      <c r="H99" s="4"/>
      <c r="I99" s="3"/>
      <c r="AL99" s="5"/>
      <c r="AQ99" s="32"/>
      <c r="AR99" s="32"/>
      <c r="AS99" s="32"/>
      <c r="AT99" s="27"/>
    </row>
    <row r="100" spans="6:46" ht="26.25" x14ac:dyDescent="0.25">
      <c r="G100" s="4"/>
      <c r="H100" s="4"/>
      <c r="I100" s="3"/>
      <c r="AL100" s="5"/>
      <c r="AQ100" s="32"/>
      <c r="AR100" s="32"/>
      <c r="AS100" s="32"/>
      <c r="AT100" s="27"/>
    </row>
    <row r="101" spans="6:46" ht="26.25" hidden="1" x14ac:dyDescent="0.25">
      <c r="G101" s="4"/>
      <c r="H101" s="4"/>
      <c r="I101" s="3"/>
      <c r="AL101" s="5"/>
      <c r="AQ101" s="32"/>
      <c r="AR101" s="32"/>
      <c r="AS101" s="32"/>
      <c r="AT101" s="27"/>
    </row>
    <row r="102" spans="6:46" ht="26.25" hidden="1" x14ac:dyDescent="0.25">
      <c r="G102" s="4"/>
      <c r="H102" s="4"/>
      <c r="I102" s="3"/>
      <c r="AL102" s="5"/>
      <c r="AQ102" s="32"/>
      <c r="AR102" s="32"/>
      <c r="AS102" s="32"/>
      <c r="AT102" s="27"/>
    </row>
    <row r="103" spans="6:46" ht="26.25" hidden="1" x14ac:dyDescent="0.25">
      <c r="G103" s="4"/>
      <c r="H103" s="4"/>
      <c r="I103" s="3"/>
      <c r="AL103" s="5"/>
      <c r="AQ103" s="32"/>
      <c r="AR103" s="32"/>
      <c r="AS103" s="32"/>
      <c r="AT103" s="27"/>
    </row>
    <row r="104" spans="6:46" ht="3.75" hidden="1" customHeight="1" x14ac:dyDescent="0.25">
      <c r="G104" s="4"/>
      <c r="H104" s="4"/>
      <c r="I104" s="3"/>
      <c r="AL104" s="5"/>
      <c r="AQ104" s="32"/>
      <c r="AR104" s="32"/>
      <c r="AS104" s="32"/>
      <c r="AT104" s="27"/>
    </row>
    <row r="105" spans="6:46" ht="26.25" hidden="1" x14ac:dyDescent="0.25">
      <c r="G105" s="4"/>
      <c r="H105" s="4"/>
      <c r="I105" s="3"/>
      <c r="AL105" s="5"/>
      <c r="AQ105" s="32"/>
      <c r="AR105" s="32"/>
      <c r="AS105" s="32"/>
      <c r="AT105" s="27"/>
    </row>
    <row r="106" spans="6:46" ht="26.25" hidden="1" x14ac:dyDescent="0.25">
      <c r="G106" s="4"/>
      <c r="H106" s="4"/>
      <c r="I106" s="3"/>
      <c r="AL106" s="5"/>
      <c r="AQ106" s="32"/>
      <c r="AR106" s="32"/>
      <c r="AS106" s="32"/>
      <c r="AT106" s="27"/>
    </row>
    <row r="107" spans="6:46" ht="26.25" x14ac:dyDescent="0.25">
      <c r="G107" s="4"/>
      <c r="H107" s="4"/>
      <c r="I107" s="3"/>
      <c r="AL107" s="5"/>
      <c r="AQ107" s="32"/>
      <c r="AR107" s="32"/>
      <c r="AS107" s="32"/>
      <c r="AT107" s="27"/>
    </row>
    <row r="108" spans="6:46" ht="26.25" x14ac:dyDescent="0.25">
      <c r="G108" s="4"/>
      <c r="H108" s="4"/>
      <c r="I108" s="3"/>
      <c r="AL108" s="5"/>
      <c r="AQ108" s="27"/>
      <c r="AR108" s="27"/>
      <c r="AS108" s="27"/>
      <c r="AT108" s="27"/>
    </row>
    <row r="109" spans="6:46" ht="26.25" x14ac:dyDescent="0.25">
      <c r="G109" s="4"/>
      <c r="H109" s="4"/>
      <c r="I109" s="3"/>
      <c r="AL109" s="9"/>
      <c r="AQ109" s="27"/>
      <c r="AR109" s="27"/>
      <c r="AS109" s="27"/>
      <c r="AT109" s="27"/>
    </row>
    <row r="110" spans="6:46" ht="177.75" customHeight="1" x14ac:dyDescent="0.25">
      <c r="F110" s="250" t="s">
        <v>21</v>
      </c>
      <c r="G110" s="245"/>
      <c r="H110" s="245"/>
      <c r="I110" s="245"/>
      <c r="J110" s="245"/>
      <c r="K110" s="245"/>
      <c r="L110" s="245"/>
      <c r="M110" s="53"/>
      <c r="N110" s="53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245" t="s">
        <v>28</v>
      </c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245"/>
      <c r="AS110" s="32"/>
      <c r="AT110" s="27"/>
    </row>
    <row r="111" spans="6:46" ht="105" customHeight="1" x14ac:dyDescent="0.25">
      <c r="I111" s="2"/>
      <c r="AF111" s="13"/>
      <c r="AG111" s="13"/>
      <c r="AH111" s="10"/>
      <c r="AQ111" s="32"/>
      <c r="AR111" s="32"/>
      <c r="AS111" s="32"/>
      <c r="AT111" s="27"/>
    </row>
    <row r="112" spans="6:46" ht="92.25" x14ac:dyDescent="1.35">
      <c r="G112" s="58"/>
      <c r="H112" s="58"/>
      <c r="I112" s="55" t="s">
        <v>12</v>
      </c>
      <c r="J112" s="58"/>
      <c r="K112" s="55" t="s">
        <v>29</v>
      </c>
      <c r="AF112" s="13"/>
      <c r="AG112" s="68"/>
      <c r="AH112" s="55" t="s">
        <v>12</v>
      </c>
      <c r="AI112" s="58"/>
      <c r="AJ112" s="58"/>
      <c r="AK112" s="58"/>
      <c r="AL112" s="58"/>
      <c r="AM112" s="58"/>
      <c r="AN112" s="58"/>
      <c r="AO112" s="58"/>
      <c r="AP112" s="58"/>
      <c r="AQ112" s="73" t="s">
        <v>29</v>
      </c>
      <c r="AR112" s="32"/>
      <c r="AS112" s="32"/>
      <c r="AT112" s="27"/>
    </row>
    <row r="113" spans="7:46" ht="86.25" customHeight="1" x14ac:dyDescent="1.35">
      <c r="G113" s="243" t="s">
        <v>9</v>
      </c>
      <c r="H113" s="244"/>
      <c r="I113" s="57">
        <v>0</v>
      </c>
      <c r="J113" s="58"/>
      <c r="K113" s="59">
        <f>+I113/$I$116</f>
        <v>0</v>
      </c>
      <c r="AF113" s="28"/>
      <c r="AG113" s="69" t="s">
        <v>20</v>
      </c>
      <c r="AH113" s="57">
        <v>4</v>
      </c>
      <c r="AI113" s="58"/>
      <c r="AJ113" s="58"/>
      <c r="AK113" s="58"/>
      <c r="AL113" s="58"/>
      <c r="AM113" s="58"/>
      <c r="AN113" s="58"/>
      <c r="AO113" s="58"/>
      <c r="AP113" s="58"/>
      <c r="AQ113" s="74">
        <f>+AH113/$AH$118</f>
        <v>1</v>
      </c>
      <c r="AR113" s="32"/>
      <c r="AS113" s="32"/>
      <c r="AT113" s="27"/>
    </row>
    <row r="114" spans="7:46" ht="99.75" customHeight="1" x14ac:dyDescent="1.35">
      <c r="G114" s="243" t="s">
        <v>10</v>
      </c>
      <c r="H114" s="244"/>
      <c r="I114" s="57">
        <v>4</v>
      </c>
      <c r="J114" s="58"/>
      <c r="K114" s="59">
        <f t="shared" ref="K114:K115" si="1">+I114/$I$116</f>
        <v>1</v>
      </c>
      <c r="AF114" s="28"/>
      <c r="AG114" s="69" t="s">
        <v>15</v>
      </c>
      <c r="AH114" s="57">
        <v>0</v>
      </c>
      <c r="AI114" s="58"/>
      <c r="AJ114" s="58"/>
      <c r="AK114" s="58"/>
      <c r="AL114" s="58"/>
      <c r="AM114" s="58"/>
      <c r="AN114" s="58"/>
      <c r="AO114" s="58"/>
      <c r="AP114" s="58"/>
      <c r="AQ114" s="74">
        <f t="shared" ref="AQ114:AQ117" si="2">+AH114/$AH$118</f>
        <v>0</v>
      </c>
      <c r="AR114" s="32"/>
      <c r="AS114" s="32"/>
      <c r="AT114" s="27"/>
    </row>
    <row r="115" spans="7:46" ht="95.25" customHeight="1" x14ac:dyDescent="1.35">
      <c r="G115" s="243" t="s">
        <v>11</v>
      </c>
      <c r="H115" s="244"/>
      <c r="I115" s="57">
        <v>0</v>
      </c>
      <c r="J115" s="58"/>
      <c r="K115" s="59">
        <f t="shared" si="1"/>
        <v>0</v>
      </c>
      <c r="L115" s="5"/>
      <c r="M115" s="5"/>
      <c r="N115" s="5"/>
      <c r="O115" s="5"/>
      <c r="P115" s="5"/>
      <c r="AF115" s="29"/>
      <c r="AG115" s="56" t="s">
        <v>16</v>
      </c>
      <c r="AH115" s="75">
        <v>0</v>
      </c>
      <c r="AI115" s="58"/>
      <c r="AJ115" s="58"/>
      <c r="AK115" s="58"/>
      <c r="AL115" s="58"/>
      <c r="AM115" s="58"/>
      <c r="AN115" s="58"/>
      <c r="AO115" s="58"/>
      <c r="AP115" s="58"/>
      <c r="AQ115" s="74">
        <f t="shared" si="2"/>
        <v>0</v>
      </c>
      <c r="AR115" s="32"/>
      <c r="AS115" s="32"/>
    </row>
    <row r="116" spans="7:46" ht="92.25" x14ac:dyDescent="1.35">
      <c r="G116" s="95"/>
      <c r="H116" s="72" t="s">
        <v>12</v>
      </c>
      <c r="I116" s="72">
        <f>SUM(I113:I115)</f>
        <v>4</v>
      </c>
      <c r="J116" s="58"/>
      <c r="K116" s="66">
        <f>SUM(K113:K115)</f>
        <v>1</v>
      </c>
      <c r="L116" s="5"/>
      <c r="M116" s="5"/>
      <c r="N116" s="5"/>
      <c r="O116" s="5"/>
      <c r="P116" s="5"/>
      <c r="AF116" s="29"/>
      <c r="AG116" s="76" t="s">
        <v>18</v>
      </c>
      <c r="AH116" s="57">
        <v>0</v>
      </c>
      <c r="AI116" s="246"/>
      <c r="AJ116" s="246"/>
      <c r="AK116" s="246"/>
      <c r="AL116" s="246"/>
      <c r="AM116" s="246"/>
      <c r="AN116" s="246"/>
      <c r="AO116" s="246"/>
      <c r="AP116" s="246"/>
      <c r="AQ116" s="74">
        <f t="shared" si="2"/>
        <v>0</v>
      </c>
    </row>
    <row r="117" spans="7:46" ht="92.25" x14ac:dyDescent="1.35">
      <c r="G117" s="4"/>
      <c r="H117" s="4"/>
      <c r="I117" s="3"/>
      <c r="L117" s="5"/>
      <c r="M117" s="5"/>
      <c r="N117" s="5"/>
      <c r="O117" s="5"/>
      <c r="P117" s="5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30"/>
      <c r="AG117" s="67" t="s">
        <v>17</v>
      </c>
      <c r="AH117" s="77">
        <v>0</v>
      </c>
      <c r="AI117" s="58"/>
      <c r="AJ117" s="58"/>
      <c r="AK117" s="58"/>
      <c r="AL117" s="58"/>
      <c r="AM117" s="58"/>
      <c r="AN117" s="58"/>
      <c r="AO117" s="58"/>
      <c r="AP117" s="58"/>
      <c r="AQ117" s="74">
        <f t="shared" si="2"/>
        <v>0</v>
      </c>
    </row>
    <row r="118" spans="7:46" ht="92.25" x14ac:dyDescent="1.35">
      <c r="G118" s="4"/>
      <c r="H118" s="4"/>
      <c r="I118" s="3"/>
      <c r="L118" s="5"/>
      <c r="M118" s="5"/>
      <c r="N118" s="5"/>
      <c r="O118" s="5"/>
      <c r="P118" s="5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220"/>
      <c r="AG118" s="226" t="s">
        <v>12</v>
      </c>
      <c r="AH118" s="65">
        <f>SUM(AH113:AH117)</f>
        <v>4</v>
      </c>
      <c r="AI118" s="58"/>
      <c r="AJ118" s="58"/>
      <c r="AK118" s="58"/>
      <c r="AL118" s="58"/>
      <c r="AM118" s="58"/>
      <c r="AN118" s="58"/>
      <c r="AO118" s="58"/>
      <c r="AP118" s="58"/>
      <c r="AQ118" s="78">
        <f>SUM(AQ113:AQ117)</f>
        <v>1</v>
      </c>
    </row>
    <row r="119" spans="7:46" ht="46.5" x14ac:dyDescent="0.25">
      <c r="G119" s="4"/>
      <c r="H119" s="4"/>
      <c r="I119" s="3"/>
      <c r="L119" s="5"/>
      <c r="M119" s="5"/>
      <c r="N119" s="5"/>
      <c r="O119" s="5"/>
      <c r="P119" s="5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220"/>
      <c r="AG119" s="48"/>
      <c r="AH119" s="43"/>
    </row>
    <row r="120" spans="7:46" ht="46.5" x14ac:dyDescent="0.25">
      <c r="G120" s="4"/>
      <c r="H120" s="4"/>
      <c r="I120" s="3"/>
      <c r="L120" s="5"/>
      <c r="M120" s="5"/>
      <c r="N120" s="5"/>
      <c r="O120" s="5"/>
      <c r="P120" s="5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220"/>
      <c r="AG120" s="48"/>
      <c r="AH120" s="43"/>
    </row>
    <row r="121" spans="7:46" ht="46.5" x14ac:dyDescent="0.25">
      <c r="G121" s="4"/>
      <c r="H121" s="4"/>
      <c r="I121" s="3"/>
      <c r="L121" s="5"/>
      <c r="M121" s="5"/>
      <c r="N121" s="5"/>
      <c r="O121" s="5"/>
      <c r="P121" s="5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220"/>
      <c r="AG121" s="48"/>
      <c r="AH121" s="43"/>
    </row>
    <row r="122" spans="7:46" x14ac:dyDescent="0.25">
      <c r="G122" s="4"/>
      <c r="H122" s="4"/>
      <c r="I122" s="3"/>
      <c r="L122" s="5"/>
      <c r="M122" s="5"/>
      <c r="N122" s="5"/>
      <c r="O122" s="5"/>
      <c r="P122" s="5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0"/>
    </row>
    <row r="123" spans="7:46" x14ac:dyDescent="0.25">
      <c r="G123" s="4"/>
      <c r="H123" s="4"/>
      <c r="I123" s="3"/>
      <c r="L123" s="5"/>
      <c r="M123" s="5"/>
      <c r="N123" s="5"/>
      <c r="O123" s="5"/>
      <c r="P123" s="5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0"/>
    </row>
    <row r="124" spans="7:46" x14ac:dyDescent="0.25">
      <c r="G124" s="4"/>
      <c r="H124" s="4"/>
      <c r="I124" s="3"/>
      <c r="L124" s="5"/>
      <c r="M124" s="5"/>
      <c r="N124" s="5"/>
      <c r="O124" s="5"/>
      <c r="P124" s="5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0"/>
    </row>
    <row r="125" spans="7:46" x14ac:dyDescent="0.25">
      <c r="G125" s="4"/>
      <c r="H125" s="4"/>
      <c r="I125" s="3"/>
      <c r="L125" s="5"/>
      <c r="M125" s="5"/>
      <c r="N125" s="5"/>
      <c r="O125" s="5"/>
      <c r="P125" s="5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</row>
    <row r="126" spans="7:46" ht="15" customHeight="1" x14ac:dyDescent="0.25">
      <c r="G126" s="4"/>
      <c r="H126" s="4"/>
      <c r="I126" s="3"/>
      <c r="L126" s="5"/>
      <c r="M126" s="5"/>
      <c r="N126" s="5"/>
      <c r="O126" s="5"/>
      <c r="P126" s="5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17"/>
    </row>
    <row r="127" spans="7:46" ht="15" customHeight="1" x14ac:dyDescent="0.25">
      <c r="G127" s="4"/>
      <c r="H127" s="4"/>
      <c r="I127" s="3"/>
      <c r="L127" s="5"/>
      <c r="M127" s="5"/>
      <c r="N127" s="5"/>
      <c r="O127" s="5"/>
      <c r="P127" s="5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17"/>
    </row>
    <row r="128" spans="7:46" ht="15" customHeight="1" x14ac:dyDescent="0.25">
      <c r="G128" s="4"/>
      <c r="H128" s="4"/>
      <c r="I128" s="3"/>
      <c r="L128" s="5"/>
      <c r="M128" s="5"/>
      <c r="N128" s="5"/>
      <c r="O128" s="5"/>
      <c r="P128" s="5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17"/>
    </row>
    <row r="129" spans="6:34" ht="15" customHeight="1" x14ac:dyDescent="0.25">
      <c r="G129" s="4"/>
      <c r="H129" s="4"/>
      <c r="I129" s="3"/>
      <c r="L129" s="5"/>
      <c r="M129" s="5"/>
      <c r="N129" s="5"/>
      <c r="O129" s="5"/>
      <c r="P129" s="5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7"/>
    </row>
    <row r="130" spans="6:34" ht="15" customHeight="1" x14ac:dyDescent="0.25">
      <c r="G130" s="4"/>
      <c r="H130" s="4"/>
      <c r="I130" s="3"/>
      <c r="L130" s="5"/>
      <c r="M130" s="5"/>
      <c r="N130" s="5"/>
      <c r="O130" s="5"/>
      <c r="P130" s="5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17"/>
    </row>
    <row r="131" spans="6:34" ht="15" customHeight="1" x14ac:dyDescent="0.25">
      <c r="G131" s="4"/>
      <c r="H131" s="4"/>
      <c r="I131" s="3"/>
      <c r="L131" s="5"/>
      <c r="M131" s="5"/>
      <c r="N131" s="5"/>
      <c r="O131" s="5"/>
      <c r="P131" s="5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</row>
    <row r="132" spans="6:34" ht="15" customHeight="1" x14ac:dyDescent="0.25">
      <c r="G132" s="4"/>
      <c r="H132" s="4"/>
      <c r="I132" s="3"/>
      <c r="L132" s="5"/>
      <c r="M132" s="5"/>
      <c r="N132" s="5"/>
      <c r="O132" s="5"/>
      <c r="P132" s="5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</row>
    <row r="133" spans="6:34" ht="15" customHeight="1" x14ac:dyDescent="0.25">
      <c r="G133" s="4"/>
      <c r="H133" s="4"/>
      <c r="I133" s="3"/>
      <c r="L133" s="5"/>
      <c r="M133" s="5"/>
      <c r="N133" s="5"/>
      <c r="O133" s="5"/>
      <c r="P133" s="5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</row>
    <row r="134" spans="6:34" ht="15" customHeight="1" x14ac:dyDescent="0.25">
      <c r="G134" s="4"/>
      <c r="H134" s="4"/>
      <c r="I134" s="3"/>
      <c r="L134" s="5"/>
      <c r="M134" s="5"/>
      <c r="N134" s="5"/>
      <c r="O134" s="5"/>
      <c r="P134" s="5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</row>
    <row r="135" spans="6:34" ht="15" customHeight="1" x14ac:dyDescent="0.25">
      <c r="G135" s="4"/>
      <c r="H135" s="4"/>
      <c r="I135" s="3"/>
      <c r="L135" s="5"/>
      <c r="M135" s="5"/>
      <c r="N135" s="5"/>
      <c r="O135" s="5"/>
      <c r="P135" s="5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</row>
    <row r="136" spans="6:34" ht="15" customHeight="1" x14ac:dyDescent="0.25">
      <c r="G136" s="4"/>
      <c r="H136" s="4"/>
      <c r="I136" s="3"/>
      <c r="L136" s="5"/>
      <c r="M136" s="5"/>
      <c r="N136" s="5"/>
      <c r="O136" s="5"/>
      <c r="P136" s="5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</row>
    <row r="137" spans="6:34" ht="15" customHeight="1" x14ac:dyDescent="0.25">
      <c r="G137" s="4"/>
      <c r="H137" s="4"/>
      <c r="I137" s="3"/>
      <c r="L137" s="5"/>
      <c r="M137" s="5"/>
      <c r="N137" s="5"/>
      <c r="O137" s="5"/>
      <c r="P137" s="5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</row>
    <row r="138" spans="6:34" ht="15" customHeight="1" x14ac:dyDescent="0.25">
      <c r="G138" s="4"/>
      <c r="H138" s="4"/>
      <c r="I138" s="3"/>
      <c r="L138" s="5"/>
      <c r="M138" s="5"/>
      <c r="N138" s="5"/>
      <c r="O138" s="5"/>
      <c r="P138" s="5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</row>
    <row r="139" spans="6:34" ht="15" customHeight="1" x14ac:dyDescent="0.25">
      <c r="G139" s="1"/>
      <c r="H139" s="1"/>
      <c r="I139" s="2"/>
      <c r="L139" s="6"/>
      <c r="M139" s="6"/>
      <c r="N139" s="6"/>
      <c r="O139" s="6"/>
      <c r="P139" s="6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</row>
    <row r="140" spans="6:34" ht="15" customHeight="1" x14ac:dyDescent="0.25">
      <c r="I140" s="2"/>
      <c r="L140" s="6"/>
      <c r="M140" s="6"/>
      <c r="N140" s="6"/>
      <c r="O140" s="6"/>
      <c r="P140" s="6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</row>
    <row r="141" spans="6:34" ht="15" customHeight="1" x14ac:dyDescent="0.25">
      <c r="F141" s="247"/>
      <c r="G141" s="247"/>
      <c r="H141" s="247"/>
      <c r="I141" s="10"/>
      <c r="L141" s="6"/>
      <c r="M141" s="6"/>
      <c r="N141" s="6"/>
      <c r="O141" s="6"/>
      <c r="P141" s="6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</row>
    <row r="142" spans="6:34" ht="34.5" customHeight="1" x14ac:dyDescent="0.25">
      <c r="F142" s="11"/>
      <c r="G142" s="11"/>
      <c r="H142" s="11"/>
      <c r="I142" s="10"/>
      <c r="L142" s="6"/>
      <c r="M142" s="6"/>
      <c r="N142" s="6"/>
      <c r="O142" s="6"/>
      <c r="P142" s="6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17"/>
    </row>
    <row r="143" spans="6:34" x14ac:dyDescent="0.25">
      <c r="F143" s="11"/>
      <c r="G143" s="248"/>
      <c r="H143" s="248"/>
      <c r="I143" s="10"/>
      <c r="L143" s="6"/>
      <c r="M143" s="6"/>
      <c r="N143" s="6"/>
      <c r="O143" s="6"/>
      <c r="P143" s="6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</row>
    <row r="144" spans="6:34" x14ac:dyDescent="0.25">
      <c r="F144" s="11"/>
      <c r="G144" s="248"/>
      <c r="H144" s="248"/>
      <c r="I144" s="10"/>
      <c r="L144" s="6"/>
      <c r="M144" s="6"/>
      <c r="N144" s="6"/>
      <c r="O144" s="6"/>
      <c r="P144" s="6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</row>
    <row r="145" spans="6:16" x14ac:dyDescent="0.25">
      <c r="F145" s="11"/>
      <c r="G145" s="249"/>
      <c r="H145" s="249"/>
      <c r="I145" s="10"/>
      <c r="L145" s="6"/>
      <c r="M145" s="6"/>
      <c r="N145" s="6"/>
      <c r="O145" s="6"/>
      <c r="P145" s="6"/>
    </row>
    <row r="146" spans="6:16" x14ac:dyDescent="0.25">
      <c r="F146" s="11"/>
      <c r="G146" s="249"/>
      <c r="H146" s="249"/>
      <c r="I146" s="10"/>
      <c r="L146" s="6"/>
      <c r="M146" s="6"/>
      <c r="N146" s="6"/>
      <c r="O146" s="6"/>
      <c r="P146" s="6"/>
    </row>
    <row r="147" spans="6:16" x14ac:dyDescent="0.25">
      <c r="F147" s="11"/>
      <c r="G147" s="223"/>
      <c r="H147" s="223"/>
      <c r="I147" s="10"/>
      <c r="L147" s="6"/>
      <c r="M147" s="6"/>
      <c r="N147" s="6"/>
      <c r="O147" s="6"/>
      <c r="P147" s="6"/>
    </row>
    <row r="148" spans="6:16" ht="33" customHeight="1" x14ac:dyDescent="0.25">
      <c r="F148" s="247"/>
      <c r="G148" s="247"/>
      <c r="H148" s="247"/>
      <c r="I148" s="10"/>
      <c r="L148" s="6"/>
      <c r="M148" s="6"/>
      <c r="N148" s="6"/>
      <c r="O148" s="6"/>
      <c r="P148" s="6"/>
    </row>
    <row r="149" spans="6:16" ht="18" customHeight="1" x14ac:dyDescent="0.25">
      <c r="F149" s="219"/>
      <c r="G149" s="219"/>
      <c r="H149" s="219"/>
      <c r="I149" s="10"/>
      <c r="L149" s="6"/>
      <c r="M149" s="6"/>
      <c r="N149" s="6"/>
      <c r="O149" s="6"/>
      <c r="P149" s="6"/>
    </row>
    <row r="150" spans="6:16" ht="33" customHeight="1" x14ac:dyDescent="0.25">
      <c r="F150" s="247"/>
      <c r="G150" s="247"/>
      <c r="H150" s="247"/>
      <c r="I150" s="10"/>
      <c r="L150" s="7"/>
      <c r="M150" s="7"/>
      <c r="N150" s="7"/>
      <c r="O150" s="7"/>
      <c r="P150" s="7"/>
    </row>
    <row r="151" spans="6:16" x14ac:dyDescent="0.25">
      <c r="F151" s="11"/>
      <c r="G151" s="11"/>
      <c r="H151" s="11"/>
      <c r="I151" s="10"/>
    </row>
    <row r="152" spans="6:16" x14ac:dyDescent="0.25">
      <c r="F152" s="247"/>
      <c r="G152" s="247"/>
      <c r="H152" s="247"/>
      <c r="I152" s="10"/>
    </row>
    <row r="191" ht="3.75" customHeight="1" x14ac:dyDescent="0.25"/>
    <row r="192" hidden="1" x14ac:dyDescent="0.25"/>
    <row r="193" spans="6:42" ht="7.5" hidden="1" customHeight="1" x14ac:dyDescent="0.25"/>
    <row r="194" spans="6:42" hidden="1" x14ac:dyDescent="0.25"/>
    <row r="195" spans="6:42" hidden="1" x14ac:dyDescent="0.25"/>
    <row r="196" spans="6:42" hidden="1" x14ac:dyDescent="0.25"/>
    <row r="197" spans="6:42" hidden="1" x14ac:dyDescent="0.25"/>
    <row r="198" spans="6:42" hidden="1" x14ac:dyDescent="0.25"/>
    <row r="199" spans="6:42" hidden="1" x14ac:dyDescent="0.25"/>
    <row r="206" spans="6:42" ht="207.75" customHeight="1" x14ac:dyDescent="0.25">
      <c r="F206" s="250" t="s">
        <v>22</v>
      </c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245" t="s">
        <v>4</v>
      </c>
      <c r="AH206" s="245"/>
      <c r="AI206" s="245"/>
      <c r="AJ206" s="245"/>
      <c r="AK206" s="245"/>
      <c r="AL206" s="245"/>
      <c r="AM206" s="44"/>
      <c r="AN206" s="44"/>
      <c r="AO206" s="44"/>
      <c r="AP206" s="44"/>
    </row>
    <row r="207" spans="6:42" x14ac:dyDescent="0.25">
      <c r="I207" s="2"/>
      <c r="AF207" s="13"/>
      <c r="AG207" s="13"/>
      <c r="AH207" s="10"/>
    </row>
    <row r="208" spans="6:42" ht="92.25" x14ac:dyDescent="1.35">
      <c r="H208" s="58"/>
      <c r="I208" s="55" t="s">
        <v>30</v>
      </c>
      <c r="J208" s="58"/>
      <c r="K208" s="58"/>
      <c r="L208" s="58"/>
      <c r="M208" s="58"/>
      <c r="N208" s="58"/>
      <c r="O208" s="58"/>
      <c r="P208" s="55" t="s">
        <v>29</v>
      </c>
      <c r="AF208" s="13"/>
      <c r="AG208" s="68"/>
      <c r="AH208" s="80"/>
      <c r="AI208" s="55" t="s">
        <v>30</v>
      </c>
      <c r="AJ208" s="58"/>
      <c r="AK208" s="55" t="s">
        <v>29</v>
      </c>
    </row>
    <row r="209" spans="7:46" ht="126" customHeight="1" x14ac:dyDescent="1.35">
      <c r="G209" s="37"/>
      <c r="H209" s="56" t="s">
        <v>23</v>
      </c>
      <c r="I209" s="57">
        <v>4</v>
      </c>
      <c r="J209" s="58"/>
      <c r="K209" s="58"/>
      <c r="L209" s="58"/>
      <c r="M209" s="58"/>
      <c r="N209" s="58"/>
      <c r="O209" s="58"/>
      <c r="P209" s="59">
        <f>+I209/$I$212</f>
        <v>1</v>
      </c>
      <c r="AF209" s="45"/>
      <c r="AG209" s="239" t="s">
        <v>5</v>
      </c>
      <c r="AH209" s="239"/>
      <c r="AI209" s="57">
        <v>3</v>
      </c>
      <c r="AJ209" s="58"/>
      <c r="AK209" s="59">
        <f>+AI209/$AI$214</f>
        <v>0.75</v>
      </c>
    </row>
    <row r="210" spans="7:46" ht="188.25" customHeight="1" x14ac:dyDescent="1.35">
      <c r="G210" s="37"/>
      <c r="H210" s="56" t="s">
        <v>31</v>
      </c>
      <c r="I210" s="57">
        <v>0</v>
      </c>
      <c r="J210" s="305"/>
      <c r="K210" s="306"/>
      <c r="L210" s="306"/>
      <c r="M210" s="306"/>
      <c r="N210" s="306"/>
      <c r="O210" s="306"/>
      <c r="P210" s="59">
        <f t="shared" ref="P210:P211" si="3">+I210/$I$212</f>
        <v>0</v>
      </c>
      <c r="AF210" s="45"/>
      <c r="AG210" s="239" t="s">
        <v>25</v>
      </c>
      <c r="AH210" s="239"/>
      <c r="AI210" s="57">
        <v>0</v>
      </c>
      <c r="AJ210" s="58"/>
      <c r="AK210" s="59">
        <f>+AI210/$AI$214</f>
        <v>0</v>
      </c>
    </row>
    <row r="211" spans="7:46" ht="92.25" x14ac:dyDescent="1.35">
      <c r="G211" s="224"/>
      <c r="H211" s="79" t="s">
        <v>17</v>
      </c>
      <c r="I211" s="57">
        <v>0</v>
      </c>
      <c r="J211" s="58"/>
      <c r="K211" s="58"/>
      <c r="L211" s="58"/>
      <c r="M211" s="58"/>
      <c r="N211" s="58"/>
      <c r="O211" s="58"/>
      <c r="P211" s="59">
        <f t="shared" si="3"/>
        <v>0</v>
      </c>
      <c r="AF211" s="37"/>
      <c r="AG211" s="242" t="s">
        <v>48</v>
      </c>
      <c r="AH211" s="242"/>
      <c r="AI211" s="57">
        <v>0</v>
      </c>
      <c r="AJ211" s="58"/>
      <c r="AK211" s="59">
        <f>+AI211/$AI$214</f>
        <v>0</v>
      </c>
    </row>
    <row r="212" spans="7:46" ht="92.25" x14ac:dyDescent="1.35">
      <c r="G212" s="4"/>
      <c r="H212" s="226" t="s">
        <v>12</v>
      </c>
      <c r="I212" s="226">
        <f>SUM(I209:I211)</f>
        <v>4</v>
      </c>
      <c r="J212" s="58"/>
      <c r="K212" s="58"/>
      <c r="L212" s="58"/>
      <c r="M212" s="58"/>
      <c r="N212" s="58"/>
      <c r="O212" s="58"/>
      <c r="P212" s="66">
        <f>SUM(P209:P211)</f>
        <v>1</v>
      </c>
      <c r="AF212" s="37"/>
      <c r="AG212" s="239" t="s">
        <v>44</v>
      </c>
      <c r="AH212" s="239"/>
      <c r="AI212" s="57">
        <v>1</v>
      </c>
      <c r="AJ212" s="58"/>
      <c r="AK212" s="59">
        <f>+AI212/$AI$214</f>
        <v>0.25</v>
      </c>
      <c r="AM212" s="193"/>
    </row>
    <row r="213" spans="7:46" ht="92.25" x14ac:dyDescent="1.35">
      <c r="G213" s="4"/>
      <c r="H213" s="226"/>
      <c r="I213" s="226"/>
      <c r="J213" s="58"/>
      <c r="K213" s="58"/>
      <c r="L213" s="58"/>
      <c r="M213" s="58"/>
      <c r="N213" s="58"/>
      <c r="O213" s="58"/>
      <c r="P213" s="66"/>
      <c r="AF213" s="37"/>
      <c r="AG213" s="307"/>
      <c r="AH213" s="307"/>
      <c r="AI213" s="60"/>
      <c r="AJ213" s="308"/>
      <c r="AK213" s="309"/>
      <c r="AL213" s="9"/>
      <c r="AM213" s="193"/>
    </row>
    <row r="214" spans="7:46" ht="165" customHeight="1" x14ac:dyDescent="0.25"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220"/>
      <c r="AG214" s="238" t="s">
        <v>12</v>
      </c>
      <c r="AH214" s="238"/>
      <c r="AI214" s="81">
        <f>SUM(AI209:AI213)</f>
        <v>4</v>
      </c>
      <c r="AJ214" s="82"/>
      <c r="AK214" s="83">
        <f>SUM(AK209:AK213)</f>
        <v>1</v>
      </c>
      <c r="AL214" s="52"/>
      <c r="AM214" s="234"/>
      <c r="AN214" s="234"/>
      <c r="AO214" s="234"/>
      <c r="AP214" s="234"/>
      <c r="AQ214" s="234"/>
      <c r="AR214" s="234"/>
      <c r="AS214" s="234"/>
      <c r="AT214" s="25"/>
    </row>
    <row r="215" spans="7:46" ht="28.5" x14ac:dyDescent="0.25"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220"/>
      <c r="AG215" s="220"/>
      <c r="AH215" s="25"/>
      <c r="AR215" s="235"/>
      <c r="AS215" s="235"/>
      <c r="AT215" s="25"/>
    </row>
    <row r="216" spans="7:46" ht="28.5" x14ac:dyDescent="0.25"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221"/>
      <c r="AG216" s="220"/>
      <c r="AH216" s="25"/>
      <c r="AR216" s="236"/>
      <c r="AS216" s="236"/>
      <c r="AT216" s="25"/>
    </row>
    <row r="217" spans="7:46" ht="28.5" x14ac:dyDescent="0.25"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221"/>
      <c r="AG217" s="221"/>
      <c r="AH217" s="3"/>
      <c r="AR217" s="236"/>
      <c r="AS217" s="236"/>
      <c r="AT217" s="25"/>
    </row>
    <row r="218" spans="7:46" ht="31.5" x14ac:dyDescent="0.25">
      <c r="R218" s="221"/>
      <c r="S218" s="221"/>
      <c r="T218" s="221"/>
      <c r="U218" s="221"/>
      <c r="V218" s="221"/>
      <c r="W218" s="221"/>
      <c r="X218" s="221"/>
      <c r="Y218" s="221"/>
      <c r="Z218" s="221"/>
      <c r="AA218" s="221"/>
      <c r="AB218" s="221"/>
      <c r="AC218" s="221"/>
      <c r="AD218" s="221"/>
      <c r="AE218" s="221"/>
      <c r="AF218" s="221"/>
      <c r="AG218" s="221"/>
      <c r="AH218" s="3"/>
      <c r="AR218" s="237"/>
      <c r="AS218" s="237"/>
      <c r="AT218" s="36"/>
    </row>
    <row r="219" spans="7:46" x14ac:dyDescent="0.25">
      <c r="R219" s="221"/>
      <c r="S219" s="221"/>
      <c r="T219" s="221"/>
      <c r="U219" s="221"/>
      <c r="V219" s="221"/>
      <c r="W219" s="221"/>
      <c r="X219" s="221"/>
      <c r="Y219" s="221"/>
      <c r="Z219" s="221"/>
      <c r="AA219" s="221"/>
      <c r="AB219" s="221"/>
      <c r="AC219" s="221"/>
      <c r="AD219" s="221"/>
      <c r="AE219" s="221"/>
      <c r="AF219" s="221"/>
      <c r="AG219" s="221"/>
      <c r="AH219" s="3"/>
    </row>
    <row r="220" spans="7:46" x14ac:dyDescent="0.25"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221"/>
      <c r="AH220" s="3"/>
      <c r="AJ220" s="15"/>
      <c r="AK220" s="15"/>
    </row>
    <row r="221" spans="7:46" x14ac:dyDescent="0.25">
      <c r="R221" s="221"/>
      <c r="S221" s="221"/>
      <c r="T221" s="221"/>
      <c r="U221" s="221"/>
      <c r="V221" s="221"/>
      <c r="W221" s="221"/>
      <c r="X221" s="221"/>
      <c r="Y221" s="221"/>
      <c r="Z221" s="221"/>
      <c r="AA221" s="221"/>
      <c r="AB221" s="221"/>
      <c r="AC221" s="221"/>
      <c r="AD221" s="221"/>
      <c r="AE221" s="221"/>
      <c r="AF221" s="221"/>
      <c r="AG221" s="9"/>
      <c r="AH221" s="3"/>
      <c r="AJ221" s="15"/>
      <c r="AK221" s="15"/>
    </row>
    <row r="222" spans="7:46" x14ac:dyDescent="0.25">
      <c r="AG222" s="221"/>
      <c r="AH222" s="3"/>
    </row>
    <row r="224" spans="7:46" x14ac:dyDescent="0.25">
      <c r="AJ224" s="15"/>
      <c r="AK224" s="15"/>
    </row>
    <row r="225" spans="36:49" x14ac:dyDescent="0.25">
      <c r="AJ225" s="15"/>
      <c r="AK225" s="15"/>
    </row>
    <row r="226" spans="36:49" x14ac:dyDescent="0.25">
      <c r="AJ226" s="15"/>
      <c r="AK226" s="15"/>
    </row>
    <row r="227" spans="36:49" x14ac:dyDescent="0.25">
      <c r="AJ227" s="15"/>
      <c r="AK227" s="15"/>
    </row>
    <row r="228" spans="36:49" x14ac:dyDescent="0.25">
      <c r="AJ228" s="15"/>
      <c r="AK228" s="15"/>
    </row>
    <row r="229" spans="36:49" x14ac:dyDescent="0.25">
      <c r="AJ229" s="15"/>
      <c r="AK229" s="15"/>
    </row>
    <row r="232" spans="36:49" x14ac:dyDescent="0.25">
      <c r="AW232" s="86"/>
    </row>
    <row r="233" spans="36:49" x14ac:dyDescent="0.25">
      <c r="AW233" s="87"/>
    </row>
    <row r="234" spans="36:49" x14ac:dyDescent="0.25">
      <c r="AW234" s="86"/>
    </row>
    <row r="235" spans="36:49" x14ac:dyDescent="0.25">
      <c r="AW235" s="87"/>
    </row>
    <row r="236" spans="36:49" x14ac:dyDescent="0.25">
      <c r="AW236" s="86"/>
    </row>
    <row r="237" spans="36:49" x14ac:dyDescent="0.25">
      <c r="AW237" s="88"/>
    </row>
    <row r="238" spans="36:49" x14ac:dyDescent="0.25">
      <c r="AW238" s="88"/>
    </row>
    <row r="239" spans="36:49" x14ac:dyDescent="0.25">
      <c r="AW239" s="88"/>
    </row>
    <row r="253" spans="50:51" x14ac:dyDescent="0.25">
      <c r="AX253" s="47"/>
      <c r="AY253" s="47"/>
    </row>
    <row r="254" spans="50:51" x14ac:dyDescent="0.25">
      <c r="AX254" s="47"/>
      <c r="AY254" s="47"/>
    </row>
    <row r="255" spans="50:51" x14ac:dyDescent="0.25">
      <c r="AX255" s="47"/>
      <c r="AY255" s="47"/>
    </row>
    <row r="256" spans="50:51" x14ac:dyDescent="0.25">
      <c r="AX256" s="47"/>
      <c r="AY256" s="47"/>
    </row>
    <row r="299" spans="6:42" ht="81" customHeight="1" x14ac:dyDescent="0.25"/>
    <row r="301" spans="6:42" ht="15.75" thickBot="1" x14ac:dyDescent="0.3"/>
    <row r="302" spans="6:42" ht="365.25" customHeight="1" thickBot="1" x14ac:dyDescent="1.4">
      <c r="F302" s="227" t="s">
        <v>7</v>
      </c>
      <c r="G302" s="228"/>
      <c r="H302" s="228"/>
      <c r="I302" s="228"/>
      <c r="J302" s="228"/>
      <c r="K302" s="228"/>
      <c r="L302" s="228"/>
      <c r="M302" s="229"/>
      <c r="N302" s="58"/>
      <c r="O302" s="41">
        <v>3</v>
      </c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H302" s="298" t="s">
        <v>24</v>
      </c>
      <c r="AI302" s="299"/>
      <c r="AJ302" s="299"/>
      <c r="AK302" s="299"/>
      <c r="AL302" s="299"/>
      <c r="AM302" s="299"/>
      <c r="AN302" s="299"/>
      <c r="AO302" s="299"/>
      <c r="AP302" s="300"/>
    </row>
    <row r="303" spans="6:42" ht="36" customHeight="1" thickBot="1" x14ac:dyDescent="1.4">
      <c r="F303" s="226"/>
      <c r="G303" s="226"/>
      <c r="H303" s="226"/>
      <c r="I303" s="60"/>
      <c r="J303" s="58"/>
      <c r="K303" s="58"/>
      <c r="L303" s="58"/>
      <c r="M303" s="58"/>
      <c r="N303" s="58"/>
      <c r="O303" s="58"/>
      <c r="AG303" s="39"/>
      <c r="AH303" s="46"/>
      <c r="AI303" s="9"/>
      <c r="AJ303" s="9"/>
      <c r="AK303" s="9"/>
      <c r="AL303" s="9"/>
      <c r="AM303" s="9"/>
      <c r="AN303" s="9"/>
      <c r="AO303" s="9"/>
      <c r="AP303" s="9"/>
    </row>
    <row r="304" spans="6:42" ht="185.25" customHeight="1" thickBot="1" x14ac:dyDescent="1.4">
      <c r="F304" s="227" t="s">
        <v>8</v>
      </c>
      <c r="G304" s="228"/>
      <c r="H304" s="228"/>
      <c r="I304" s="228"/>
      <c r="J304" s="228"/>
      <c r="K304" s="228"/>
      <c r="L304" s="228"/>
      <c r="M304" s="229"/>
      <c r="N304" s="58"/>
      <c r="O304" s="41">
        <v>2</v>
      </c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H304" s="202"/>
      <c r="AI304" s="202"/>
      <c r="AJ304" s="202"/>
      <c r="AK304" s="202"/>
      <c r="AL304" s="202"/>
      <c r="AM304" s="202"/>
      <c r="AN304" s="202"/>
      <c r="AO304" s="202"/>
      <c r="AP304" s="202"/>
    </row>
    <row r="305" spans="6:42" ht="13.5" customHeight="1" thickBot="1" x14ac:dyDescent="1.4">
      <c r="F305" s="58"/>
      <c r="G305" s="58"/>
      <c r="H305" s="58"/>
      <c r="I305" s="84"/>
      <c r="J305" s="58"/>
      <c r="K305" s="58"/>
      <c r="L305" s="58"/>
      <c r="M305" s="58"/>
      <c r="N305" s="58"/>
      <c r="O305" s="58"/>
      <c r="AG305" s="40"/>
      <c r="AH305" s="40"/>
      <c r="AI305" s="9"/>
      <c r="AJ305" s="9"/>
      <c r="AK305" s="9"/>
      <c r="AL305" s="9"/>
      <c r="AM305" s="9"/>
      <c r="AN305" s="9"/>
      <c r="AO305" s="9"/>
      <c r="AP305" s="9"/>
    </row>
    <row r="306" spans="6:42" ht="147" customHeight="1" thickBot="1" x14ac:dyDescent="1.4">
      <c r="F306" s="227" t="s">
        <v>6</v>
      </c>
      <c r="G306" s="228"/>
      <c r="H306" s="228"/>
      <c r="I306" s="228"/>
      <c r="J306" s="228"/>
      <c r="K306" s="228"/>
      <c r="L306" s="228"/>
      <c r="M306" s="229"/>
      <c r="N306" s="58"/>
      <c r="O306" s="41">
        <v>0</v>
      </c>
      <c r="Q306" s="230"/>
      <c r="R306" s="230"/>
      <c r="S306" s="230"/>
      <c r="T306" s="230"/>
      <c r="U306" s="230"/>
      <c r="V306" s="230"/>
      <c r="W306" s="230"/>
      <c r="X306" s="230"/>
      <c r="Y306" s="230"/>
      <c r="Z306" s="230"/>
      <c r="AA306" s="230"/>
      <c r="AB306" s="230"/>
      <c r="AC306" s="230"/>
      <c r="AD306" s="230"/>
      <c r="AE306" s="230"/>
      <c r="AF306" s="230"/>
      <c r="AH306" s="298" t="s">
        <v>13</v>
      </c>
      <c r="AI306" s="299"/>
      <c r="AJ306" s="299"/>
      <c r="AK306" s="299"/>
      <c r="AL306" s="299"/>
      <c r="AM306" s="299"/>
      <c r="AN306" s="299"/>
      <c r="AO306" s="299"/>
      <c r="AP306" s="300"/>
    </row>
    <row r="307" spans="6:42" ht="36" x14ac:dyDescent="0.25">
      <c r="AH307" s="46"/>
    </row>
    <row r="310" spans="6:42" ht="103.5" customHeight="1" x14ac:dyDescent="0.25"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I310" s="39"/>
      <c r="AJ310" s="39"/>
      <c r="AK310" s="39"/>
    </row>
    <row r="311" spans="6:42" ht="26.25" x14ac:dyDescent="0.25">
      <c r="AG311" s="39"/>
      <c r="AH311" s="39"/>
    </row>
  </sheetData>
  <mergeCells count="55">
    <mergeCell ref="F302:M302"/>
    <mergeCell ref="AH302:AP302"/>
    <mergeCell ref="F304:M304"/>
    <mergeCell ref="F306:M306"/>
    <mergeCell ref="Q306:AF306"/>
    <mergeCell ref="AH306:AP306"/>
    <mergeCell ref="AG214:AH214"/>
    <mergeCell ref="AM214:AS214"/>
    <mergeCell ref="AR215:AS215"/>
    <mergeCell ref="AR216:AS216"/>
    <mergeCell ref="AR217:AS217"/>
    <mergeCell ref="AR218:AS218"/>
    <mergeCell ref="AG209:AH209"/>
    <mergeCell ref="J210:O210"/>
    <mergeCell ref="AG210:AH210"/>
    <mergeCell ref="AG211:AH211"/>
    <mergeCell ref="AG212:AH212"/>
    <mergeCell ref="AG213:AH213"/>
    <mergeCell ref="G146:H146"/>
    <mergeCell ref="F148:H148"/>
    <mergeCell ref="F150:H150"/>
    <mergeCell ref="F152:H152"/>
    <mergeCell ref="F206:Q206"/>
    <mergeCell ref="AG206:AL206"/>
    <mergeCell ref="G115:H115"/>
    <mergeCell ref="AI116:AP116"/>
    <mergeCell ref="F141:H141"/>
    <mergeCell ref="G143:H143"/>
    <mergeCell ref="G144:H144"/>
    <mergeCell ref="G145:H145"/>
    <mergeCell ref="R58:AG58"/>
    <mergeCell ref="R60:AG60"/>
    <mergeCell ref="F110:L110"/>
    <mergeCell ref="AG110:AR110"/>
    <mergeCell ref="G113:H113"/>
    <mergeCell ref="G114:H114"/>
    <mergeCell ref="F40:L40"/>
    <mergeCell ref="AG40:AK40"/>
    <mergeCell ref="G41:H41"/>
    <mergeCell ref="AN41:AO41"/>
    <mergeCell ref="F44:G45"/>
    <mergeCell ref="AN44:AO44"/>
    <mergeCell ref="AN45:AO45"/>
    <mergeCell ref="AR22:AS22"/>
    <mergeCell ref="F25:AQ26"/>
    <mergeCell ref="F28:AQ28"/>
    <mergeCell ref="AQ30:AS30"/>
    <mergeCell ref="I32:AF32"/>
    <mergeCell ref="AF39:AH39"/>
    <mergeCell ref="J15:AF15"/>
    <mergeCell ref="J19:AG19"/>
    <mergeCell ref="AQ19:AT19"/>
    <mergeCell ref="J20:AG20"/>
    <mergeCell ref="J21:AG21"/>
    <mergeCell ref="AR21:AS21"/>
  </mergeCells>
  <pageMargins left="0.43307086614173229" right="0.23622047244094491" top="0.19685039370078741" bottom="0.74803149606299213" header="0.31496062992125984" footer="0.31496062992125984"/>
  <pageSetup paperSize="14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ENERO 2024</vt:lpstr>
      <vt:lpstr>FEBRERO 2024</vt:lpstr>
      <vt:lpstr>MARZO 2024</vt:lpstr>
      <vt:lpstr>ABRIL 2024</vt:lpstr>
      <vt:lpstr>MAYO  2024</vt:lpstr>
      <vt:lpstr>JUNIO 2024</vt:lpstr>
      <vt:lpstr>JULIO_2024</vt:lpstr>
      <vt:lpstr>AGOSTO_2024</vt:lpstr>
      <vt:lpstr>SEPTIEMBRE_2024</vt:lpstr>
      <vt:lpstr>'ABRIL 2024'!Área_de_impresión</vt:lpstr>
      <vt:lpstr>AGOSTO_2024!Área_de_impresión</vt:lpstr>
      <vt:lpstr>'ENERO 2024'!Área_de_impresión</vt:lpstr>
      <vt:lpstr>JULIO_2024!Área_de_impresión</vt:lpstr>
      <vt:lpstr>'JUNIO 2024'!Área_de_impresión</vt:lpstr>
      <vt:lpstr>'MARZO 2024'!Área_de_impresión</vt:lpstr>
      <vt:lpstr>SEPTIEMBRE_2024!Área_de_impresión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Jesica Lissie Salguero Gudiel</dc:creator>
  <cp:lastModifiedBy>Sandra Carolina Figueroa Pérez</cp:lastModifiedBy>
  <cp:lastPrinted>2024-10-22T17:57:05Z</cp:lastPrinted>
  <dcterms:created xsi:type="dcterms:W3CDTF">2021-11-02T17:27:10Z</dcterms:created>
  <dcterms:modified xsi:type="dcterms:W3CDTF">2024-10-22T18:10:35Z</dcterms:modified>
</cp:coreProperties>
</file>