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00.10.35\Compartida_SAIP\Compartida SAIP\2024\IPO 2024\3. MARZO\LAIP\ARTICULO 10\NUMERAL 29\1. Caja Chica\"/>
    </mc:Choice>
  </mc:AlternateContent>
  <bookViews>
    <workbookView xWindow="0" yWindow="0" windowWidth="28800" windowHeight="12300"/>
  </bookViews>
  <sheets>
    <sheet name="art_10_num_29_caja_chica_ext_ma" sheetId="1" r:id="rId1"/>
  </sheets>
  <definedNames>
    <definedName name="_xlnm._FilterDatabase" localSheetId="0" hidden="1">art_10_num_29_caja_chica_ext_ma!$C$4:$L$32</definedName>
    <definedName name="_xlnm.Print_Titles" localSheetId="0">art_10_num_29_caja_chica_ext_ma!$3:$5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E29" i="1" s="1"/>
  <c r="F29" i="1" l="1"/>
  <c r="E30" i="1"/>
  <c r="L22" i="1"/>
  <c r="E20" i="1" l="1"/>
  <c r="L32" i="1"/>
  <c r="F30" i="1"/>
  <c r="E21" i="1"/>
  <c r="F20" i="1"/>
  <c r="F21" i="1" s="1"/>
  <c r="F5" i="1" l="1"/>
  <c r="I40" i="1" l="1"/>
</calcChain>
</file>

<file path=xl/sharedStrings.xml><?xml version="1.0" encoding="utf-8"?>
<sst xmlns="http://schemas.openxmlformats.org/spreadsheetml/2006/main" count="71" uniqueCount="52">
  <si>
    <t>FECHA</t>
  </si>
  <si>
    <t>NUMERO DE CHEQUE</t>
  </si>
  <si>
    <t>SUBTOTAL</t>
  </si>
  <si>
    <t>TOTAL</t>
  </si>
  <si>
    <t>No</t>
  </si>
  <si>
    <t>FACTURA</t>
  </si>
  <si>
    <t>63A</t>
  </si>
  <si>
    <t>TOTALES</t>
  </si>
  <si>
    <t>Documentos pendientes de Liquidar:  CAJA CHICA</t>
  </si>
  <si>
    <t>Vales</t>
  </si>
  <si>
    <t>Caja Transito</t>
  </si>
  <si>
    <t>Fac. Pendientes De Liquidar</t>
  </si>
  <si>
    <t>Disponible efectivo</t>
  </si>
  <si>
    <t>Total</t>
  </si>
  <si>
    <t>SERIE</t>
  </si>
  <si>
    <t>DESCRIPCION</t>
  </si>
  <si>
    <t>AMPARA EL GASTO DE SERVICIO DE PARQUEO DE MOTOCICLETA CON PLACA No. M-200FKM, PARA EFECTUAR TRÁMITES DE DOCUMENTOS OFICIALES DE LA SENABED, EN LA CONTRALORÍA GENERAL DE CUENTAS.</t>
  </si>
  <si>
    <t>AMPARA EL GASTO DE SERVICIO DE PARQUEO DE MOTOCICLETA CON PLACA No. M-200FKM, PARA EFECTUAR TRÁMITES DE DOCUMENTOS OFICIALES DE LA SENABED, EN EL MINISTERIO DE FINANZAS PÚBLICAS.</t>
  </si>
  <si>
    <t>FECHA 05/04/2024</t>
  </si>
  <si>
    <t>MARZO 2024</t>
  </si>
  <si>
    <t>07C8349B</t>
  </si>
  <si>
    <t>4564C26D</t>
  </si>
  <si>
    <t>6CBEEA3F</t>
  </si>
  <si>
    <t>AA563552</t>
  </si>
  <si>
    <t>919DAC95</t>
  </si>
  <si>
    <t>98C0BC1B</t>
  </si>
  <si>
    <t>C2ECBD6C</t>
  </si>
  <si>
    <t>AE50A337</t>
  </si>
  <si>
    <t>B12626E0</t>
  </si>
  <si>
    <t>A096D40A</t>
  </si>
  <si>
    <t>E769DADB</t>
  </si>
  <si>
    <t>E355CA81</t>
  </si>
  <si>
    <t>AMPARA EL GASTO POR SERVICIO DE PARQUEO REALIZADO EL 16/02/2024 DEL VEHÍCULO MARCA MAZDA, LINEA BT50, PLACA P-554FTW SEGÚN NOMBRAMIENTO 0093/2024/DCRB/MFVS-matdl</t>
  </si>
  <si>
    <t>AMPARA EL GASTO POR EL GASTO POR ENVIO DE DOCUMENTOS DE SOPORTE PARA PAGO DE ENERGÍA ELÉCTRICA DE LOS BIENES UBICADOS EN EL DEPARTAMENTO DE HUEHUETENANGO, HACIA LAS OFICINAS DE SENABED, A CARGO DE LA DIRECCIÓN DE CONTROL Y REGISTRO DE BIENES.</t>
  </si>
  <si>
    <t>AMPARA EL GASTO POR LA COMPRA DE UN HULE PARA SELLO REDONDO QUE SERÁ UTILIZADO EN LA SECCIÓN DE SEGURIDAD DE LA SENABED.</t>
  </si>
  <si>
    <t>AMPARA EL GASTO POR LA AUTORIZACIÓN/HABILITACIÓN DE 200 FORMULARIOS DE ÓRDENES DE PAGO CON SUS 200 COPIAS, LAS CUALES SERÁN UTILIZADAS POR EL DEPARTAMENTO DE RECURSOS HUMANOS DE LA SENABED.</t>
  </si>
  <si>
    <t>AMPARA EL GASTO POR EL SERVICIO DE PARQUEO POR COMISIÓN REALIZADA EL DIA 22/02/2024, COMISIÓN REALIZADA CON VEHICULO MARCA TOYOTA,LINEA COROLLA PLACA P-773HCZ , SEGÚN NOMBRAMIENTO 0100/2024/DCRB/MFVS-matdl</t>
  </si>
  <si>
    <t>AMPARA EL GASTO POR LA COMPRA DE TORNILLOS Y ROLDANAS PARA USO DE COLOCACIÓN DE PLACAS A LOS VEHÍCULOS ADMINISTRADOS POR LA ADMINISTRACIÓN DE BIENES (DAB) DE LA SENABED.</t>
  </si>
  <si>
    <t>AMPARA EL GASTO POR LA COMPRA DE 65 TIMBRES FISCALES Y 26 TIMBRES NOTARIALES, LOS CUALES SERÁN UTILIZADOS EN LA DIRECCIÓN DE ASUNTOS JURÍDICOS DE LA SENABED.</t>
  </si>
  <si>
    <t>AMPARA EL GASTO POR EL SERVICIO DE REPARACION DE ARO PARA EL VEHICULO MARCA MAZDA, LINEA BT-50 MODELO 2015 CON PLACAS DE CIRCULACIÓN P-554FTW DE USO PROVISIONAL DE LA SECRETARIA DE ADMINISTRACION DE BIENES EN EXTINCIÓN DE DOMINIO</t>
  </si>
  <si>
    <t>LIQUIDACION 5</t>
  </si>
  <si>
    <t>EA2C90C4</t>
  </si>
  <si>
    <t>9611EFFB</t>
  </si>
  <si>
    <t>F7DA131B</t>
  </si>
  <si>
    <t>FB42899B</t>
  </si>
  <si>
    <t>BE07E7EA</t>
  </si>
  <si>
    <t>09A17E56</t>
  </si>
  <si>
    <t>AMPARA EL GASTO EFECTUADO POR LA HABILITACIÓN/AUTORIZACIÓN DE LIBROS CUENTA CORRIENTE, HOJAS MÓVILES PARA ACTAS Y REGISTROS LAS CUALES SERÁN UTILIZADAS EN ALMACEN Y SUMINISTRO DE LA SECRETARÍA (SENABED)</t>
  </si>
  <si>
    <t>AMPARA EL GASTO POR LA COMPRA DE UN CILINDRO DE GAS PROPANO DE 25 LIBRAS PARA USO DE PERSONAL DE SEGURIDAD DE LA SENABED QUIENES SE ENCUENTRAN DE TURNO EN EL INMUEBLE UBICADO EN BODEGA ZONA 18</t>
  </si>
  <si>
    <t>POR ADQUISICIÓN DE UN HULE LINEAL</t>
  </si>
  <si>
    <t>AMPARA EL GASTO POR LA COMPRA DE UN CILINDRO DE GAS PROPANO DE 25 LIBRAS PARA USO DE PERSONAL DE SEGURIDAD DE LA SENABED QUIENES SE ENCUENTRAN DE TURNO EN EL INMUEBLE UBICADO EN CASA PRAGA, KM. 27.5 CARRETERA A SANTA ELENA BARILLAS</t>
  </si>
  <si>
    <t>AMPARA EL GASTO POR LA COMPRA DE UN CILINDRO DE GAS PROPANO DE 25 LIBRAS PARA USO DE PERSONAL DE SEGURIDAD DE LA SENABED QUIENES SE ENCUENTRAN DE TURNO EN BOSQUE LAS LUCES, CASA 15 Y EN OFICINAS CENTRALES DE LA SENABED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</si>
</sst>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9" x14ac:knownFonts="1">
    <font>
      <sz val="11"/>
      <color theme="1"/>
      <name val="Calibri"/>
      <family val="2"/>
      <scheme val="minor"/>
    </font>
    <font>
      <sz val="11"/>
      <color theme="1"/>
      <name val="Calibri"/>
      <family val="2"/>
      <scheme val="minor"/>
    </font>
    <font>
      <b/>
      <i/>
      <sz val="18"/>
      <color theme="1"/>
      <name val="Calibri"/>
      <family val="2"/>
      <scheme val="minor"/>
    </font>
    <font>
      <sz val="16"/>
      <color theme="1"/>
      <name val="Calibri"/>
      <family val="2"/>
      <scheme val="minor"/>
    </font>
    <font>
      <sz val="14"/>
      <name val="Verdana"/>
      <family val="2"/>
    </font>
    <font>
      <sz val="14"/>
      <name val="Arial"/>
      <family val="2"/>
    </font>
    <font>
      <b/>
      <i/>
      <sz val="22"/>
      <color theme="1"/>
      <name val="Arial"/>
      <family val="2"/>
    </font>
    <font>
      <b/>
      <i/>
      <sz val="18"/>
      <color theme="1"/>
      <name val="Arial"/>
      <family val="2"/>
    </font>
    <font>
      <b/>
      <sz val="22"/>
      <color theme="1"/>
      <name val="Arial"/>
      <family val="2"/>
    </font>
    <font>
      <b/>
      <sz val="22"/>
      <name val="Arial"/>
      <family val="2"/>
    </font>
    <font>
      <b/>
      <sz val="28"/>
      <color theme="1"/>
      <name val="Calibri"/>
      <family val="2"/>
      <scheme val="minor"/>
    </font>
    <font>
      <b/>
      <sz val="28"/>
      <name val="Arial"/>
      <family val="2"/>
    </font>
    <font>
      <b/>
      <sz val="10"/>
      <name val="Arial"/>
      <family val="2"/>
    </font>
    <font>
      <sz val="18"/>
      <name val="Arial"/>
      <family val="2"/>
    </font>
    <font>
      <sz val="10"/>
      <name val="Arial"/>
      <family val="2"/>
    </font>
    <font>
      <b/>
      <sz val="20"/>
      <color theme="1"/>
      <name val="Calibri"/>
      <family val="2"/>
      <scheme val="minor"/>
    </font>
    <font>
      <b/>
      <sz val="24"/>
      <color theme="1"/>
      <name val="Calibri"/>
      <family val="2"/>
      <scheme val="minor"/>
    </font>
    <font>
      <b/>
      <sz val="26"/>
      <color theme="1"/>
      <name val="Calibri"/>
      <family val="2"/>
      <scheme val="minor"/>
    </font>
    <font>
      <i/>
      <sz val="20"/>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0" xfId="0" applyFill="1" applyAlignment="1">
      <alignment horizontal="right"/>
    </xf>
    <xf numFmtId="0" fontId="3" fillId="0" borderId="0" xfId="0" applyFont="1"/>
    <xf numFmtId="0" fontId="0" fillId="0" borderId="0" xfId="0" applyBorder="1"/>
    <xf numFmtId="0" fontId="0" fillId="0" borderId="0" xfId="0" applyAlignment="1">
      <alignment horizontal="center" vertical="center"/>
    </xf>
    <xf numFmtId="164" fontId="0" fillId="0" borderId="0" xfId="0" applyNumberFormat="1"/>
    <xf numFmtId="0" fontId="0" fillId="0" borderId="0" xfId="0" applyAlignment="1">
      <alignment horizontal="right"/>
    </xf>
    <xf numFmtId="0" fontId="12" fillId="0" borderId="0" xfId="0" applyFont="1" applyBorder="1" applyAlignment="1">
      <alignment horizontal="center" wrapText="1"/>
    </xf>
    <xf numFmtId="44" fontId="14" fillId="0" borderId="0" xfId="1" applyFont="1" applyFill="1" applyBorder="1" applyAlignment="1">
      <alignment horizontal="right"/>
    </xf>
    <xf numFmtId="44" fontId="12" fillId="0" borderId="0" xfId="1" applyFont="1" applyFill="1" applyBorder="1" applyAlignment="1"/>
    <xf numFmtId="44" fontId="13" fillId="0" borderId="1" xfId="1" applyFont="1" applyFill="1" applyBorder="1" applyAlignment="1">
      <alignment horizontal="right"/>
    </xf>
    <xf numFmtId="44" fontId="9" fillId="0" borderId="1" xfId="1" applyFont="1" applyFill="1" applyBorder="1" applyAlignment="1"/>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64" fontId="15"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xf numFmtId="0" fontId="3" fillId="0" borderId="2" xfId="0" applyFont="1" applyBorder="1"/>
    <xf numFmtId="0" fontId="4" fillId="0" borderId="2" xfId="0" applyFont="1" applyFill="1" applyBorder="1" applyAlignment="1">
      <alignment horizontal="center" vertical="center"/>
    </xf>
    <xf numFmtId="44" fontId="5" fillId="2" borderId="2" xfId="0" applyNumberFormat="1" applyFont="1" applyFill="1" applyBorder="1" applyAlignment="1"/>
    <xf numFmtId="164" fontId="7" fillId="0" borderId="2" xfId="0" applyNumberFormat="1" applyFont="1" applyBorder="1"/>
    <xf numFmtId="44" fontId="9" fillId="0" borderId="2" xfId="0" applyNumberFormat="1" applyFont="1" applyFill="1" applyBorder="1" applyAlignment="1"/>
    <xf numFmtId="44" fontId="11" fillId="2" borderId="2" xfId="0" applyNumberFormat="1" applyFont="1" applyFill="1" applyBorder="1" applyAlignment="1"/>
    <xf numFmtId="14" fontId="4" fillId="0" borderId="2" xfId="0" applyNumberFormat="1" applyFont="1" applyFill="1" applyBorder="1" applyAlignment="1">
      <alignment horizontal="center" vertical="center"/>
    </xf>
    <xf numFmtId="0" fontId="4" fillId="2" borderId="2" xfId="0" applyFont="1" applyFill="1" applyBorder="1" applyAlignment="1">
      <alignment horizontal="left" vertical="top" wrapText="1"/>
    </xf>
    <xf numFmtId="44" fontId="5" fillId="0" borderId="2" xfId="0" applyNumberFormat="1" applyFont="1" applyFill="1" applyBorder="1" applyAlignment="1"/>
    <xf numFmtId="0" fontId="6" fillId="0" borderId="2" xfId="0" applyFont="1" applyBorder="1" applyAlignment="1">
      <alignment horizontal="center" vertical="center" wrapText="1"/>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14" fontId="2" fillId="0" borderId="5"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5" xfId="0" applyNumberFormat="1" applyFont="1" applyBorder="1" applyAlignment="1">
      <alignment horizontal="center" vertical="center"/>
    </xf>
    <xf numFmtId="0" fontId="18" fillId="0" borderId="1" xfId="0" applyFont="1" applyBorder="1" applyAlignment="1">
      <alignment horizontal="center" vertical="center" wrapText="1"/>
    </xf>
    <xf numFmtId="0" fontId="9" fillId="0" borderId="1" xfId="0" applyFont="1" applyBorder="1" applyAlignment="1">
      <alignment horizontal="center"/>
    </xf>
    <xf numFmtId="0" fontId="16" fillId="0" borderId="2" xfId="0" applyFont="1" applyBorder="1" applyAlignment="1">
      <alignment horizontal="center"/>
    </xf>
    <xf numFmtId="0" fontId="15" fillId="0" borderId="2" xfId="0" applyFont="1" applyBorder="1" applyAlignment="1">
      <alignment horizontal="center" vertical="center"/>
    </xf>
    <xf numFmtId="0" fontId="18" fillId="0" borderId="1" xfId="0" applyFont="1" applyBorder="1" applyAlignment="1">
      <alignment horizontal="center" wrapText="1"/>
    </xf>
    <xf numFmtId="0" fontId="10" fillId="0" borderId="2" xfId="0" applyFont="1" applyBorder="1" applyAlignment="1">
      <alignment horizontal="center"/>
    </xf>
    <xf numFmtId="49" fontId="17" fillId="0" borderId="2" xfId="0" applyNumberFormat="1" applyFont="1" applyBorder="1" applyAlignment="1">
      <alignment horizontal="center" wrapText="1"/>
    </xf>
    <xf numFmtId="14" fontId="8" fillId="0" borderId="2"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tabSelected="1" view="pageBreakPreview" zoomScale="90" zoomScaleNormal="90" zoomScaleSheetLayoutView="90" workbookViewId="0">
      <selection activeCell="H11" sqref="H11"/>
    </sheetView>
  </sheetViews>
  <sheetFormatPr baseColWidth="10" defaultRowHeight="15" x14ac:dyDescent="0.25"/>
  <cols>
    <col min="3" max="3" width="21.140625" style="7" customWidth="1"/>
    <col min="4" max="4" width="22.140625" style="7" customWidth="1"/>
    <col min="5" max="5" width="18.7109375" style="8" customWidth="1"/>
    <col min="6" max="6" width="22" style="8" bestFit="1" customWidth="1"/>
    <col min="7" max="7" width="14.28515625" customWidth="1"/>
    <col min="8" max="8" width="37.28515625" customWidth="1"/>
    <col min="9" max="9" width="30.140625" customWidth="1"/>
    <col min="10" max="10" width="17.7109375" style="9" bestFit="1" customWidth="1"/>
    <col min="11" max="11" width="43.140625" customWidth="1"/>
    <col min="12" max="12" width="35.85546875" bestFit="1" customWidth="1"/>
    <col min="13" max="13" width="0" hidden="1" customWidth="1"/>
    <col min="14" max="14" width="10.85546875" customWidth="1"/>
  </cols>
  <sheetData>
    <row r="1" spans="3:12" s="3" customFormat="1" x14ac:dyDescent="0.25">
      <c r="C1" s="1"/>
      <c r="D1" s="1"/>
      <c r="E1" s="2"/>
      <c r="F1" s="2"/>
      <c r="J1" s="4"/>
    </row>
    <row r="2" spans="3:12" s="3" customFormat="1" x14ac:dyDescent="0.25">
      <c r="C2" s="1"/>
      <c r="D2" s="1"/>
      <c r="E2" s="2"/>
      <c r="F2" s="2"/>
      <c r="J2" s="4"/>
    </row>
    <row r="3" spans="3:12" ht="33.75" x14ac:dyDescent="0.5">
      <c r="C3" s="43" t="s">
        <v>19</v>
      </c>
      <c r="D3" s="43"/>
      <c r="E3" s="43"/>
      <c r="F3" s="43"/>
      <c r="G3" s="43"/>
      <c r="H3" s="43"/>
      <c r="I3" s="43"/>
      <c r="J3" s="43"/>
      <c r="K3" s="39" t="s">
        <v>18</v>
      </c>
      <c r="L3" s="39"/>
    </row>
    <row r="4" spans="3:12" ht="50.25" customHeight="1" x14ac:dyDescent="0.25">
      <c r="C4" s="15" t="s">
        <v>0</v>
      </c>
      <c r="D4" s="16" t="s">
        <v>1</v>
      </c>
      <c r="E4" s="17" t="s">
        <v>2</v>
      </c>
      <c r="F4" s="17" t="s">
        <v>3</v>
      </c>
      <c r="G4" s="40" t="s">
        <v>4</v>
      </c>
      <c r="H4" s="40" t="s">
        <v>5</v>
      </c>
      <c r="I4" s="40" t="s">
        <v>14</v>
      </c>
      <c r="J4" s="40" t="s">
        <v>0</v>
      </c>
      <c r="K4" s="40" t="s">
        <v>15</v>
      </c>
      <c r="L4" s="40" t="s">
        <v>3</v>
      </c>
    </row>
    <row r="5" spans="3:12" s="5" customFormat="1" ht="30.75" customHeight="1" x14ac:dyDescent="0.35">
      <c r="C5" s="18">
        <v>45315</v>
      </c>
      <c r="D5" s="19">
        <v>5366</v>
      </c>
      <c r="E5" s="20">
        <v>15000</v>
      </c>
      <c r="F5" s="20">
        <f>+E5</f>
        <v>15000</v>
      </c>
      <c r="G5" s="40"/>
      <c r="H5" s="40"/>
      <c r="I5" s="40"/>
      <c r="J5" s="40"/>
      <c r="K5" s="40"/>
      <c r="L5" s="40"/>
    </row>
    <row r="6" spans="3:12" s="5" customFormat="1" ht="162" customHeight="1" x14ac:dyDescent="0.35">
      <c r="C6" s="31">
        <v>45362</v>
      </c>
      <c r="D6" s="34">
        <v>5436</v>
      </c>
      <c r="E6" s="34"/>
      <c r="F6" s="34"/>
      <c r="G6" s="21">
        <v>1</v>
      </c>
      <c r="H6" s="22">
        <v>4051060301</v>
      </c>
      <c r="I6" s="22" t="s">
        <v>20</v>
      </c>
      <c r="J6" s="27">
        <v>45338</v>
      </c>
      <c r="K6" s="28" t="s">
        <v>32</v>
      </c>
      <c r="L6" s="29">
        <v>100</v>
      </c>
    </row>
    <row r="7" spans="3:12" s="5" customFormat="1" ht="227.25" customHeight="1" x14ac:dyDescent="0.35">
      <c r="C7" s="32"/>
      <c r="D7" s="35"/>
      <c r="E7" s="35"/>
      <c r="F7" s="35"/>
      <c r="G7" s="21">
        <v>2</v>
      </c>
      <c r="H7" s="22">
        <v>3286058761</v>
      </c>
      <c r="I7" s="22" t="s">
        <v>21</v>
      </c>
      <c r="J7" s="27">
        <v>45343</v>
      </c>
      <c r="K7" s="28" t="s">
        <v>33</v>
      </c>
      <c r="L7" s="29">
        <v>39.5</v>
      </c>
    </row>
    <row r="8" spans="3:12" s="5" customFormat="1" ht="128.25" customHeight="1" x14ac:dyDescent="0.35">
      <c r="C8" s="32"/>
      <c r="D8" s="35"/>
      <c r="E8" s="35"/>
      <c r="F8" s="35"/>
      <c r="G8" s="21">
        <v>3</v>
      </c>
      <c r="H8" s="22">
        <v>4225910509</v>
      </c>
      <c r="I8" s="22" t="s">
        <v>22</v>
      </c>
      <c r="J8" s="27">
        <v>45341</v>
      </c>
      <c r="K8" s="28" t="s">
        <v>34</v>
      </c>
      <c r="L8" s="29">
        <v>60</v>
      </c>
    </row>
    <row r="9" spans="3:12" s="5" customFormat="1" ht="181.5" customHeight="1" x14ac:dyDescent="0.35">
      <c r="C9" s="32"/>
      <c r="D9" s="35"/>
      <c r="E9" s="35"/>
      <c r="F9" s="35"/>
      <c r="G9" s="21">
        <v>4</v>
      </c>
      <c r="H9" s="22">
        <v>4087783</v>
      </c>
      <c r="I9" s="22" t="s">
        <v>6</v>
      </c>
      <c r="J9" s="27">
        <v>45343</v>
      </c>
      <c r="K9" s="28" t="s">
        <v>35</v>
      </c>
      <c r="L9" s="29">
        <v>11</v>
      </c>
    </row>
    <row r="10" spans="3:12" s="5" customFormat="1" ht="186" customHeight="1" x14ac:dyDescent="0.35">
      <c r="C10" s="32"/>
      <c r="D10" s="35"/>
      <c r="E10" s="35"/>
      <c r="F10" s="35"/>
      <c r="G10" s="21">
        <v>5</v>
      </c>
      <c r="H10" s="22">
        <v>4087784</v>
      </c>
      <c r="I10" s="22" t="s">
        <v>6</v>
      </c>
      <c r="J10" s="27">
        <v>45343</v>
      </c>
      <c r="K10" s="28" t="s">
        <v>35</v>
      </c>
      <c r="L10" s="23">
        <v>220</v>
      </c>
    </row>
    <row r="11" spans="3:12" s="5" customFormat="1" ht="182.25" customHeight="1" x14ac:dyDescent="0.35">
      <c r="C11" s="32"/>
      <c r="D11" s="35"/>
      <c r="E11" s="35"/>
      <c r="F11" s="35"/>
      <c r="G11" s="21">
        <v>6</v>
      </c>
      <c r="H11" s="22">
        <v>2714780456</v>
      </c>
      <c r="I11" s="22" t="s">
        <v>23</v>
      </c>
      <c r="J11" s="27">
        <v>45343</v>
      </c>
      <c r="K11" s="28" t="s">
        <v>16</v>
      </c>
      <c r="L11" s="29">
        <v>5</v>
      </c>
    </row>
    <row r="12" spans="3:12" s="5" customFormat="1" ht="180.75" customHeight="1" x14ac:dyDescent="0.35">
      <c r="C12" s="32"/>
      <c r="D12" s="35"/>
      <c r="E12" s="35"/>
      <c r="F12" s="35"/>
      <c r="G12" s="21">
        <v>7</v>
      </c>
      <c r="H12" s="22">
        <v>2968210552</v>
      </c>
      <c r="I12" s="22" t="s">
        <v>24</v>
      </c>
      <c r="J12" s="27">
        <v>45342</v>
      </c>
      <c r="K12" s="28" t="s">
        <v>16</v>
      </c>
      <c r="L12" s="29">
        <v>5</v>
      </c>
    </row>
    <row r="13" spans="3:12" s="5" customFormat="1" ht="191.25" customHeight="1" x14ac:dyDescent="0.35">
      <c r="C13" s="32"/>
      <c r="D13" s="35"/>
      <c r="E13" s="35"/>
      <c r="F13" s="35"/>
      <c r="G13" s="21">
        <v>8</v>
      </c>
      <c r="H13" s="22">
        <v>2387429123</v>
      </c>
      <c r="I13" s="22" t="s">
        <v>25</v>
      </c>
      <c r="J13" s="27">
        <v>45344</v>
      </c>
      <c r="K13" s="28" t="s">
        <v>36</v>
      </c>
      <c r="L13" s="29">
        <v>63</v>
      </c>
    </row>
    <row r="14" spans="3:12" s="5" customFormat="1" ht="173.25" customHeight="1" x14ac:dyDescent="0.35">
      <c r="C14" s="32"/>
      <c r="D14" s="35"/>
      <c r="E14" s="35"/>
      <c r="F14" s="35"/>
      <c r="G14" s="21">
        <v>9</v>
      </c>
      <c r="H14" s="22">
        <v>2928495841</v>
      </c>
      <c r="I14" s="22" t="s">
        <v>26</v>
      </c>
      <c r="J14" s="27">
        <v>45345</v>
      </c>
      <c r="K14" s="28" t="s">
        <v>37</v>
      </c>
      <c r="L14" s="29">
        <v>20</v>
      </c>
    </row>
    <row r="15" spans="3:12" s="5" customFormat="1" ht="173.25" customHeight="1" x14ac:dyDescent="0.35">
      <c r="C15" s="32"/>
      <c r="D15" s="35"/>
      <c r="E15" s="35"/>
      <c r="F15" s="35"/>
      <c r="G15" s="21">
        <v>10</v>
      </c>
      <c r="H15" s="22">
        <v>2928495841</v>
      </c>
      <c r="I15" s="22" t="s">
        <v>26</v>
      </c>
      <c r="J15" s="27">
        <v>45345</v>
      </c>
      <c r="K15" s="28" t="s">
        <v>37</v>
      </c>
      <c r="L15" s="29">
        <v>60</v>
      </c>
    </row>
    <row r="16" spans="3:12" s="5" customFormat="1" ht="151.5" customHeight="1" x14ac:dyDescent="0.35">
      <c r="C16" s="32"/>
      <c r="D16" s="35"/>
      <c r="E16" s="35"/>
      <c r="F16" s="35"/>
      <c r="G16" s="21">
        <v>11</v>
      </c>
      <c r="H16" s="22">
        <v>2556906546</v>
      </c>
      <c r="I16" s="22" t="s">
        <v>27</v>
      </c>
      <c r="J16" s="27">
        <v>45348</v>
      </c>
      <c r="K16" s="28" t="s">
        <v>38</v>
      </c>
      <c r="L16" s="29">
        <v>520</v>
      </c>
    </row>
    <row r="17" spans="3:12" s="5" customFormat="1" ht="149.25" customHeight="1" x14ac:dyDescent="0.35">
      <c r="C17" s="32"/>
      <c r="D17" s="35"/>
      <c r="E17" s="35"/>
      <c r="F17" s="35"/>
      <c r="G17" s="21">
        <v>12</v>
      </c>
      <c r="H17" s="22">
        <v>2556906546</v>
      </c>
      <c r="I17" s="22" t="s">
        <v>27</v>
      </c>
      <c r="J17" s="27">
        <v>45348</v>
      </c>
      <c r="K17" s="28" t="s">
        <v>38</v>
      </c>
      <c r="L17" s="29">
        <v>390</v>
      </c>
    </row>
    <row r="18" spans="3:12" s="5" customFormat="1" ht="189.75" customHeight="1" x14ac:dyDescent="0.35">
      <c r="C18" s="32"/>
      <c r="D18" s="35"/>
      <c r="E18" s="35"/>
      <c r="F18" s="35"/>
      <c r="G18" s="21">
        <v>13</v>
      </c>
      <c r="H18" s="22">
        <v>3459926995</v>
      </c>
      <c r="I18" s="22" t="s">
        <v>28</v>
      </c>
      <c r="J18" s="27">
        <v>45348</v>
      </c>
      <c r="K18" s="28" t="s">
        <v>17</v>
      </c>
      <c r="L18" s="29">
        <v>5</v>
      </c>
    </row>
    <row r="19" spans="3:12" s="5" customFormat="1" ht="178.5" customHeight="1" x14ac:dyDescent="0.35">
      <c r="C19" s="33"/>
      <c r="D19" s="36"/>
      <c r="E19" s="36"/>
      <c r="F19" s="36"/>
      <c r="G19" s="21">
        <v>14</v>
      </c>
      <c r="H19" s="22">
        <v>2579844487</v>
      </c>
      <c r="I19" s="22" t="s">
        <v>29</v>
      </c>
      <c r="J19" s="27">
        <v>45350</v>
      </c>
      <c r="K19" s="28" t="s">
        <v>17</v>
      </c>
      <c r="L19" s="29">
        <v>10</v>
      </c>
    </row>
    <row r="20" spans="3:12" s="5" customFormat="1" ht="180.75" customHeight="1" x14ac:dyDescent="0.35">
      <c r="C20" s="30" t="s">
        <v>40</v>
      </c>
      <c r="D20" s="30"/>
      <c r="E20" s="24">
        <f>+L22</f>
        <v>1663.5</v>
      </c>
      <c r="F20" s="24">
        <f>15000-E20</f>
        <v>13336.5</v>
      </c>
      <c r="G20" s="21">
        <v>15</v>
      </c>
      <c r="H20" s="22">
        <v>2467776600</v>
      </c>
      <c r="I20" s="22" t="s">
        <v>30</v>
      </c>
      <c r="J20" s="27">
        <v>45349</v>
      </c>
      <c r="K20" s="28" t="s">
        <v>17</v>
      </c>
      <c r="L20" s="29">
        <v>5</v>
      </c>
    </row>
    <row r="21" spans="3:12" s="5" customFormat="1" ht="208.5" customHeight="1" x14ac:dyDescent="0.35">
      <c r="C21" s="30"/>
      <c r="D21" s="30"/>
      <c r="E21" s="24">
        <f>+E20</f>
        <v>1663.5</v>
      </c>
      <c r="F21" s="24">
        <f>+F20+E21</f>
        <v>15000</v>
      </c>
      <c r="G21" s="21">
        <v>16</v>
      </c>
      <c r="H21" s="22">
        <v>1643857909</v>
      </c>
      <c r="I21" s="22" t="s">
        <v>31</v>
      </c>
      <c r="J21" s="27">
        <v>45350</v>
      </c>
      <c r="K21" s="28" t="s">
        <v>39</v>
      </c>
      <c r="L21" s="29">
        <v>150</v>
      </c>
    </row>
    <row r="22" spans="3:12" s="5" customFormat="1" ht="45.75" customHeight="1" x14ac:dyDescent="0.4">
      <c r="C22" s="44" t="s">
        <v>3</v>
      </c>
      <c r="D22" s="44"/>
      <c r="E22" s="44"/>
      <c r="F22" s="44"/>
      <c r="G22" s="44"/>
      <c r="H22" s="44"/>
      <c r="I22" s="44"/>
      <c r="J22" s="44"/>
      <c r="K22" s="44"/>
      <c r="L22" s="25">
        <f>SUM(L6:L21)</f>
        <v>1663.5</v>
      </c>
    </row>
    <row r="23" spans="3:12" s="5" customFormat="1" ht="209.25" customHeight="1" x14ac:dyDescent="0.35">
      <c r="C23" s="31">
        <v>45364</v>
      </c>
      <c r="D23" s="34">
        <v>5438</v>
      </c>
      <c r="E23" s="34"/>
      <c r="F23" s="34"/>
      <c r="G23" s="21">
        <v>17</v>
      </c>
      <c r="H23" s="22">
        <v>4101584</v>
      </c>
      <c r="I23" s="22" t="s">
        <v>6</v>
      </c>
      <c r="J23" s="27">
        <v>45352</v>
      </c>
      <c r="K23" s="28" t="s">
        <v>47</v>
      </c>
      <c r="L23" s="29">
        <v>55</v>
      </c>
    </row>
    <row r="24" spans="3:12" s="5" customFormat="1" ht="211.5" customHeight="1" x14ac:dyDescent="0.35">
      <c r="C24" s="32"/>
      <c r="D24" s="35"/>
      <c r="E24" s="35"/>
      <c r="F24" s="35"/>
      <c r="G24" s="21">
        <v>18</v>
      </c>
      <c r="H24" s="22">
        <v>4101587</v>
      </c>
      <c r="I24" s="22" t="s">
        <v>6</v>
      </c>
      <c r="J24" s="27">
        <v>45352</v>
      </c>
      <c r="K24" s="28" t="s">
        <v>47</v>
      </c>
      <c r="L24" s="29">
        <v>55</v>
      </c>
    </row>
    <row r="25" spans="3:12" s="5" customFormat="1" ht="201" customHeight="1" x14ac:dyDescent="0.35">
      <c r="C25" s="32"/>
      <c r="D25" s="35"/>
      <c r="E25" s="35"/>
      <c r="F25" s="35"/>
      <c r="G25" s="21">
        <v>19</v>
      </c>
      <c r="H25" s="22">
        <v>2149796572</v>
      </c>
      <c r="I25" s="22" t="s">
        <v>41</v>
      </c>
      <c r="J25" s="27">
        <v>45352</v>
      </c>
      <c r="K25" s="28" t="s">
        <v>48</v>
      </c>
      <c r="L25" s="29">
        <v>115</v>
      </c>
    </row>
    <row r="26" spans="3:12" s="5" customFormat="1" ht="186" customHeight="1" x14ac:dyDescent="0.35">
      <c r="C26" s="32"/>
      <c r="D26" s="35"/>
      <c r="E26" s="35"/>
      <c r="F26" s="35"/>
      <c r="G26" s="21">
        <v>20</v>
      </c>
      <c r="H26" s="22">
        <v>698696272</v>
      </c>
      <c r="I26" s="22" t="s">
        <v>42</v>
      </c>
      <c r="J26" s="27">
        <v>45355</v>
      </c>
      <c r="K26" s="28" t="s">
        <v>16</v>
      </c>
      <c r="L26" s="29">
        <v>10</v>
      </c>
    </row>
    <row r="27" spans="3:12" s="5" customFormat="1" ht="185.25" customHeight="1" x14ac:dyDescent="0.35">
      <c r="C27" s="32"/>
      <c r="D27" s="35"/>
      <c r="E27" s="35"/>
      <c r="F27" s="35"/>
      <c r="G27" s="21">
        <v>21</v>
      </c>
      <c r="H27" s="22">
        <v>3000781105</v>
      </c>
      <c r="I27" s="22" t="s">
        <v>43</v>
      </c>
      <c r="J27" s="27">
        <v>45352</v>
      </c>
      <c r="K27" s="28" t="s">
        <v>16</v>
      </c>
      <c r="L27" s="23">
        <v>5</v>
      </c>
    </row>
    <row r="28" spans="3:12" s="5" customFormat="1" ht="67.5" customHeight="1" x14ac:dyDescent="0.35">
      <c r="C28" s="32"/>
      <c r="D28" s="35"/>
      <c r="E28" s="35"/>
      <c r="F28" s="35"/>
      <c r="G28" s="21">
        <v>22</v>
      </c>
      <c r="H28" s="22">
        <v>3146795567</v>
      </c>
      <c r="I28" s="22" t="s">
        <v>44</v>
      </c>
      <c r="J28" s="27">
        <v>44991</v>
      </c>
      <c r="K28" s="28" t="s">
        <v>49</v>
      </c>
      <c r="L28" s="29">
        <v>48</v>
      </c>
    </row>
    <row r="29" spans="3:12" s="5" customFormat="1" ht="227.25" customHeight="1" x14ac:dyDescent="0.35">
      <c r="C29" s="30" t="s">
        <v>40</v>
      </c>
      <c r="D29" s="30"/>
      <c r="E29" s="24">
        <f>+L31</f>
        <v>633</v>
      </c>
      <c r="F29" s="24">
        <f>15000-E29</f>
        <v>14367</v>
      </c>
      <c r="G29" s="21">
        <v>23</v>
      </c>
      <c r="H29" s="22">
        <v>1095583301</v>
      </c>
      <c r="I29" s="22" t="s">
        <v>45</v>
      </c>
      <c r="J29" s="27">
        <v>45355</v>
      </c>
      <c r="K29" s="28" t="s">
        <v>50</v>
      </c>
      <c r="L29" s="29">
        <v>115</v>
      </c>
    </row>
    <row r="30" spans="3:12" s="5" customFormat="1" ht="216.75" customHeight="1" x14ac:dyDescent="0.35">
      <c r="C30" s="30"/>
      <c r="D30" s="30"/>
      <c r="E30" s="24">
        <f>+E29</f>
        <v>633</v>
      </c>
      <c r="F30" s="24">
        <f>+F29+E30</f>
        <v>15000</v>
      </c>
      <c r="G30" s="21">
        <v>24</v>
      </c>
      <c r="H30" s="22">
        <v>225922173</v>
      </c>
      <c r="I30" s="22" t="s">
        <v>46</v>
      </c>
      <c r="J30" s="27">
        <v>45357</v>
      </c>
      <c r="K30" s="28" t="s">
        <v>51</v>
      </c>
      <c r="L30" s="29">
        <v>230</v>
      </c>
    </row>
    <row r="31" spans="3:12" s="5" customFormat="1" ht="48.75" customHeight="1" x14ac:dyDescent="0.4">
      <c r="C31" s="44" t="s">
        <v>3</v>
      </c>
      <c r="D31" s="44"/>
      <c r="E31" s="44"/>
      <c r="F31" s="44"/>
      <c r="G31" s="44"/>
      <c r="H31" s="44"/>
      <c r="I31" s="44"/>
      <c r="J31" s="44"/>
      <c r="K31" s="44"/>
      <c r="L31" s="25">
        <f>SUM(L23:L30)</f>
        <v>633</v>
      </c>
    </row>
    <row r="32" spans="3:12" s="6" customFormat="1" ht="94.5" customHeight="1" x14ac:dyDescent="0.55000000000000004">
      <c r="C32" s="42" t="s">
        <v>7</v>
      </c>
      <c r="D32" s="42"/>
      <c r="E32" s="42"/>
      <c r="F32" s="42"/>
      <c r="G32" s="42"/>
      <c r="H32" s="42"/>
      <c r="I32" s="42"/>
      <c r="J32" s="42"/>
      <c r="K32" s="42"/>
      <c r="L32" s="26">
        <f>+L22+L31</f>
        <v>2296.5</v>
      </c>
    </row>
    <row r="33" spans="2:10" x14ac:dyDescent="0.25">
      <c r="B33" s="6"/>
    </row>
    <row r="34" spans="2:10" ht="15.75" thickBot="1" x14ac:dyDescent="0.3">
      <c r="B34" s="6"/>
    </row>
    <row r="35" spans="2:10" ht="29.25" thickTop="1" thickBot="1" x14ac:dyDescent="0.45">
      <c r="B35" s="6"/>
      <c r="F35" s="38" t="s">
        <v>8</v>
      </c>
      <c r="G35" s="38"/>
      <c r="H35" s="38"/>
      <c r="I35" s="38"/>
      <c r="J35" s="10"/>
    </row>
    <row r="36" spans="2:10" ht="32.25" customHeight="1" thickTop="1" thickBot="1" x14ac:dyDescent="0.4">
      <c r="B36" s="6"/>
      <c r="F36" s="41" t="s">
        <v>9</v>
      </c>
      <c r="G36" s="41"/>
      <c r="H36" s="41"/>
      <c r="I36" s="13">
        <v>0</v>
      </c>
      <c r="J36" s="11"/>
    </row>
    <row r="37" spans="2:10" ht="25.5" customHeight="1" thickTop="1" thickBot="1" x14ac:dyDescent="0.4">
      <c r="B37" s="6"/>
      <c r="F37" s="41" t="s">
        <v>10</v>
      </c>
      <c r="G37" s="41"/>
      <c r="H37" s="41"/>
      <c r="I37" s="13">
        <v>3430.5</v>
      </c>
      <c r="J37" s="11"/>
    </row>
    <row r="38" spans="2:10" ht="24.75" customHeight="1" thickTop="1" thickBot="1" x14ac:dyDescent="0.4">
      <c r="B38" s="6"/>
      <c r="F38" s="37" t="s">
        <v>11</v>
      </c>
      <c r="G38" s="37"/>
      <c r="H38" s="37"/>
      <c r="I38" s="13">
        <v>1230</v>
      </c>
      <c r="J38" s="11"/>
    </row>
    <row r="39" spans="2:10" ht="36" customHeight="1" thickTop="1" thickBot="1" x14ac:dyDescent="0.4">
      <c r="B39" s="6"/>
      <c r="F39" s="37" t="s">
        <v>12</v>
      </c>
      <c r="G39" s="37"/>
      <c r="H39" s="37"/>
      <c r="I39" s="13">
        <v>10339.5</v>
      </c>
      <c r="J39" s="11"/>
    </row>
    <row r="40" spans="2:10" ht="30.75" customHeight="1" thickTop="1" thickBot="1" x14ac:dyDescent="0.45">
      <c r="B40" s="6"/>
      <c r="F40" s="37" t="s">
        <v>13</v>
      </c>
      <c r="G40" s="37"/>
      <c r="H40" s="37"/>
      <c r="I40" s="14">
        <f>SUM(I36:I39)</f>
        <v>15000</v>
      </c>
      <c r="J40" s="12"/>
    </row>
    <row r="41" spans="2:10" ht="15.75" thickTop="1" x14ac:dyDescent="0.25"/>
  </sheetData>
  <mergeCells count="27">
    <mergeCell ref="C31:K31"/>
    <mergeCell ref="C29:D30"/>
    <mergeCell ref="C23:C28"/>
    <mergeCell ref="D23:D28"/>
    <mergeCell ref="E23:E28"/>
    <mergeCell ref="F23:F28"/>
    <mergeCell ref="F40:H40"/>
    <mergeCell ref="F35:I35"/>
    <mergeCell ref="K3:L3"/>
    <mergeCell ref="G4:G5"/>
    <mergeCell ref="H4:H5"/>
    <mergeCell ref="I4:I5"/>
    <mergeCell ref="J4:J5"/>
    <mergeCell ref="K4:K5"/>
    <mergeCell ref="L4:L5"/>
    <mergeCell ref="F39:H39"/>
    <mergeCell ref="F38:H38"/>
    <mergeCell ref="F37:H37"/>
    <mergeCell ref="F36:H36"/>
    <mergeCell ref="C32:K32"/>
    <mergeCell ref="C3:J3"/>
    <mergeCell ref="C22:K22"/>
    <mergeCell ref="C20:D21"/>
    <mergeCell ref="C6:C19"/>
    <mergeCell ref="D6:D19"/>
    <mergeCell ref="E6:E19"/>
    <mergeCell ref="F6:F19"/>
  </mergeCells>
  <printOptions horizontalCentered="1" verticalCentered="1"/>
  <pageMargins left="0.70866141732283472" right="0.70866141732283472" top="1.6141732283464567" bottom="0.43307086614173229" header="0.31496062992125984" footer="0.31496062992125984"/>
  <pageSetup paperSize="5" scale="50" fitToHeight="0" orientation="landscape" horizontalDpi="1200" verticalDpi="1200" r:id="rId1"/>
  <rowBreaks count="5" manualBreakCount="5">
    <brk id="9" max="11" man="1"/>
    <brk id="13" max="11" man="1"/>
    <brk id="18" max="11" man="1"/>
    <brk id="28" max="11" man="1"/>
    <brk id="3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art_10_num_29_caja_chica_ext_ma</vt:lpstr>
      <vt:lpstr>art_10_num_29_caja_chica_ext_ma!Títulos_a_imprimir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Peña Cruz</dc:creator>
  <cp:lastModifiedBy>Sandra Carolina Figueroa Pérez</cp:lastModifiedBy>
  <cp:lastPrinted>2024-04-01T14:37:00Z</cp:lastPrinted>
  <dcterms:created xsi:type="dcterms:W3CDTF">2023-03-03T13:33:32Z</dcterms:created>
  <dcterms:modified xsi:type="dcterms:W3CDTF">2024-04-09T14:56:57Z</dcterms:modified>
</cp:coreProperties>
</file>